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updateLinks="never" codeName="ThisWorkbook"/>
  <mc:AlternateContent xmlns:mc="http://schemas.openxmlformats.org/markup-compatibility/2006">
    <mc:Choice Requires="x15">
      <x15ac:absPath xmlns:x15ac="http://schemas.microsoft.com/office/spreadsheetml/2010/11/ac" url="C:\Users\N15\Downloads\"/>
    </mc:Choice>
  </mc:AlternateContent>
  <xr:revisionPtr revIDLastSave="0" documentId="8_{75E6403A-BC35-434C-B87F-E90F742F5596}" xr6:coauthVersionLast="47" xr6:coauthVersionMax="47" xr10:uidLastSave="{00000000-0000-0000-0000-000000000000}"/>
  <bookViews>
    <workbookView xWindow="-120" yWindow="-120" windowWidth="29040" windowHeight="15720" xr2:uid="{00000000-000D-0000-FFFF-FFFF00000000}"/>
  </bookViews>
  <sheets>
    <sheet name="入力シート" sheetId="7" r:id="rId1"/>
    <sheet name="記載例" sheetId="8" r:id="rId2"/>
    <sheet name="休館日" sheetId="9" state="hidden" r:id="rId3"/>
    <sheet name="dropdown" sheetId="2" state="hidden" r:id="rId4"/>
    <sheet name="out" sheetId="3" state="hidden" r:id="rId5"/>
  </sheets>
  <externalReferences>
    <externalReference r:id="rId6"/>
  </externalReferences>
  <definedNames>
    <definedName name="_xlnm.Print_Area" localSheetId="1">記載例!$A$1:$L$43</definedName>
    <definedName name="_xlnm.Print_Area" localSheetId="0">入力シート!$A$1:$L$41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 l="1"/>
  <c r="A2" i="3" l="1"/>
  <c r="AC2" i="3" l="1"/>
  <c r="X2" i="3"/>
  <c r="AB2" i="3" l="1"/>
  <c r="C67" i="8" l="1"/>
  <c r="B65" i="8"/>
  <c r="C65" i="8" s="1"/>
  <c r="B64" i="8"/>
  <c r="C64" i="8" s="1"/>
  <c r="B63" i="8"/>
  <c r="B62" i="7"/>
  <c r="J2" i="3"/>
  <c r="I2" i="3"/>
  <c r="H2" i="3"/>
  <c r="G2" i="3"/>
  <c r="O2" i="3"/>
  <c r="C66" i="8" l="1"/>
  <c r="AA2" i="3"/>
  <c r="Z2" i="3"/>
  <c r="V2" i="3"/>
  <c r="U2" i="3"/>
  <c r="T2" i="3"/>
  <c r="N2" i="3"/>
  <c r="M2" i="3"/>
  <c r="L2" i="3"/>
  <c r="K2" i="3"/>
  <c r="D2" i="3"/>
  <c r="C2" i="3"/>
  <c r="B2" i="3"/>
  <c r="C66" i="7"/>
  <c r="B64" i="7"/>
  <c r="C64" i="7" s="1"/>
  <c r="B63" i="7"/>
  <c r="C63" i="7" s="1"/>
  <c r="P2" i="3"/>
  <c r="S2" i="3"/>
  <c r="R2" i="3"/>
  <c r="Q2" i="3"/>
  <c r="C65" i="7" l="1"/>
  <c r="Y2" i="3" s="1"/>
  <c r="W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hiyama@com-fukushima.jp</author>
  </authors>
  <commentList>
    <comment ref="I8" authorId="0" shapeId="0" xr:uid="{00000000-0006-0000-0000-000001000000}">
      <text>
        <r>
          <rPr>
            <b/>
            <sz val="9"/>
            <color indexed="81"/>
            <rFont val="MS P ゴシック"/>
            <family val="3"/>
            <charset val="128"/>
          </rPr>
          <t>2020/8/5のように入力してください（自動的に令和○年○月○日のように表示されます）</t>
        </r>
      </text>
    </comment>
    <comment ref="B17" authorId="0" shapeId="0" xr:uid="{00000000-0006-0000-0000-000002000000}">
      <text>
        <r>
          <rPr>
            <b/>
            <sz val="9"/>
            <color indexed="81"/>
            <rFont val="MS P ゴシック"/>
            <family val="3"/>
            <charset val="128"/>
          </rPr>
          <t>複数学年の場合は、
3,4のように記載してください</t>
        </r>
      </text>
    </comment>
    <comment ref="D19" authorId="0" shapeId="0" xr:uid="{00000000-0006-0000-0000-000003000000}">
      <text>
        <r>
          <rPr>
            <b/>
            <sz val="9"/>
            <color indexed="81"/>
            <rFont val="MS P ゴシック"/>
            <family val="3"/>
            <charset val="128"/>
          </rPr>
          <t>2020/8/5のように入力してください（自動的に令和○年○月○日のように表示されます）</t>
        </r>
      </text>
    </comment>
    <comment ref="H19" authorId="0" shapeId="0" xr:uid="{00000000-0006-0000-0000-000004000000}">
      <text>
        <r>
          <rPr>
            <b/>
            <sz val="9"/>
            <color indexed="81"/>
            <rFont val="MS P ゴシック"/>
            <family val="3"/>
            <charset val="128"/>
          </rPr>
          <t>半角で13:00のように入力してください</t>
        </r>
      </text>
    </comment>
    <comment ref="K19" authorId="0" shapeId="0" xr:uid="{00000000-0006-0000-0000-000005000000}">
      <text>
        <r>
          <rPr>
            <b/>
            <sz val="9"/>
            <color indexed="81"/>
            <rFont val="MS P ゴシック"/>
            <family val="3"/>
            <charset val="128"/>
          </rPr>
          <t>半角で13:00のように入力してください</t>
        </r>
      </text>
    </comment>
    <comment ref="H20" authorId="0" shapeId="0" xr:uid="{00000000-0006-0000-0000-000006000000}">
      <text>
        <r>
          <rPr>
            <b/>
            <sz val="9"/>
            <color indexed="81"/>
            <rFont val="MS P ゴシック"/>
            <family val="3"/>
            <charset val="128"/>
          </rPr>
          <t>半角で13:00のように入力してください</t>
        </r>
      </text>
    </comment>
    <comment ref="K20" authorId="0" shapeId="0" xr:uid="{00000000-0006-0000-0000-000007000000}">
      <text>
        <r>
          <rPr>
            <b/>
            <sz val="9"/>
            <color indexed="81"/>
            <rFont val="MS P ゴシック"/>
            <family val="3"/>
            <charset val="128"/>
          </rPr>
          <t>半角で13:00のように入力してください</t>
        </r>
      </text>
    </comment>
    <comment ref="D21" authorId="0" shapeId="0" xr:uid="{00000000-0006-0000-0000-000008000000}">
      <text>
        <r>
          <rPr>
            <b/>
            <sz val="9"/>
            <color indexed="81"/>
            <rFont val="MS P ゴシック"/>
            <family val="3"/>
            <charset val="128"/>
          </rPr>
          <t>2020/8/5のように入力してください（自動的に令和○年○月○日のように表示されます）</t>
        </r>
      </text>
    </comment>
    <comment ref="H21" authorId="0" shapeId="0" xr:uid="{00000000-0006-0000-0000-000009000000}">
      <text>
        <r>
          <rPr>
            <b/>
            <sz val="9"/>
            <color indexed="81"/>
            <rFont val="MS P ゴシック"/>
            <family val="3"/>
            <charset val="128"/>
          </rPr>
          <t>半角で13:00のように入力してください</t>
        </r>
      </text>
    </comment>
    <comment ref="K21" authorId="0" shapeId="0" xr:uid="{00000000-0006-0000-0000-00000A000000}">
      <text>
        <r>
          <rPr>
            <b/>
            <sz val="9"/>
            <color indexed="81"/>
            <rFont val="MS P ゴシック"/>
            <family val="3"/>
            <charset val="128"/>
          </rPr>
          <t>半角で13:00のように入力してください</t>
        </r>
      </text>
    </comment>
    <comment ref="H22" authorId="0" shapeId="0" xr:uid="{00000000-0006-0000-0000-00000B000000}">
      <text>
        <r>
          <rPr>
            <b/>
            <sz val="9"/>
            <color indexed="81"/>
            <rFont val="MS P ゴシック"/>
            <family val="3"/>
            <charset val="128"/>
          </rPr>
          <t>半角で13:00のように入力してください</t>
        </r>
      </text>
    </comment>
    <comment ref="K22" authorId="0" shapeId="0" xr:uid="{00000000-0006-0000-0000-00000C000000}">
      <text>
        <r>
          <rPr>
            <b/>
            <sz val="9"/>
            <color indexed="81"/>
            <rFont val="MS P ゴシック"/>
            <family val="3"/>
            <charset val="128"/>
          </rPr>
          <t>半角で13:00のように入力してください</t>
        </r>
      </text>
    </comment>
    <comment ref="D23" authorId="0" shapeId="0" xr:uid="{00000000-0006-0000-0000-00000D000000}">
      <text>
        <r>
          <rPr>
            <b/>
            <sz val="9"/>
            <color indexed="81"/>
            <rFont val="MS P ゴシック"/>
            <family val="3"/>
            <charset val="128"/>
          </rPr>
          <t>2020/8/5のように入力してください（自動的に令和○年○月○日のように表示されます）</t>
        </r>
      </text>
    </comment>
    <comment ref="H23" authorId="0" shapeId="0" xr:uid="{00000000-0006-0000-0000-00000E000000}">
      <text>
        <r>
          <rPr>
            <b/>
            <sz val="9"/>
            <color indexed="81"/>
            <rFont val="MS P ゴシック"/>
            <family val="3"/>
            <charset val="128"/>
          </rPr>
          <t>半角で13:00のように入力してください</t>
        </r>
      </text>
    </comment>
    <comment ref="K23" authorId="0" shapeId="0" xr:uid="{00000000-0006-0000-0000-00000F000000}">
      <text>
        <r>
          <rPr>
            <b/>
            <sz val="9"/>
            <color indexed="81"/>
            <rFont val="MS P ゴシック"/>
            <family val="3"/>
            <charset val="128"/>
          </rPr>
          <t>半角で13:00のように入力してください</t>
        </r>
      </text>
    </comment>
    <comment ref="H24" authorId="0" shapeId="0" xr:uid="{00000000-0006-0000-0000-000010000000}">
      <text>
        <r>
          <rPr>
            <b/>
            <sz val="9"/>
            <color indexed="81"/>
            <rFont val="MS P ゴシック"/>
            <family val="3"/>
            <charset val="128"/>
          </rPr>
          <t>半角で13:00のように入力してください</t>
        </r>
      </text>
    </comment>
    <comment ref="K24" authorId="0" shapeId="0" xr:uid="{00000000-0006-0000-0000-000011000000}">
      <text>
        <r>
          <rPr>
            <b/>
            <sz val="9"/>
            <color indexed="81"/>
            <rFont val="MS P ゴシック"/>
            <family val="3"/>
            <charset val="128"/>
          </rPr>
          <t>半角で13:00のように入力してください</t>
        </r>
      </text>
    </comment>
    <comment ref="B27" authorId="0" shapeId="0" xr:uid="{00000000-0006-0000-0000-000012000000}">
      <text>
        <r>
          <rPr>
            <b/>
            <sz val="9"/>
            <color indexed="81"/>
            <rFont val="MS P ゴシック"/>
            <family val="3"/>
            <charset val="128"/>
          </rPr>
          <t>プルダウンメニューで選択してください</t>
        </r>
      </text>
    </comment>
    <comment ref="D29" authorId="0" shapeId="0" xr:uid="{00000000-0006-0000-0000-000013000000}">
      <text>
        <r>
          <rPr>
            <b/>
            <sz val="9"/>
            <color indexed="81"/>
            <rFont val="MS P ゴシック"/>
            <family val="3"/>
            <charset val="128"/>
          </rPr>
          <t>プルダウンメニューで選択ください</t>
        </r>
      </text>
    </comment>
    <comment ref="H29" authorId="0" shapeId="0" xr:uid="{00000000-0006-0000-0000-000014000000}">
      <text>
        <r>
          <rPr>
            <b/>
            <sz val="9"/>
            <color indexed="81"/>
            <rFont val="MS P ゴシック"/>
            <family val="3"/>
            <charset val="128"/>
          </rPr>
          <t>プルダウンメニューで選択ください</t>
        </r>
      </text>
    </comment>
    <comment ref="D30" authorId="0" shapeId="0" xr:uid="{00000000-0006-0000-0000-000015000000}">
      <text>
        <r>
          <rPr>
            <b/>
            <sz val="9"/>
            <color indexed="81"/>
            <rFont val="MS P ゴシック"/>
            <family val="3"/>
            <charset val="128"/>
          </rPr>
          <t>プルダウンメニューで選択ください</t>
        </r>
      </text>
    </comment>
    <comment ref="H30" authorId="0" shapeId="0" xr:uid="{00000000-0006-0000-0000-000016000000}">
      <text>
        <r>
          <rPr>
            <b/>
            <sz val="9"/>
            <color indexed="81"/>
            <rFont val="MS P ゴシック"/>
            <family val="3"/>
            <charset val="128"/>
          </rPr>
          <t>プルダウンメニューよりお選びください</t>
        </r>
      </text>
    </comment>
    <comment ref="B33" authorId="0" shapeId="0" xr:uid="{00000000-0006-0000-0000-000017000000}">
      <text>
        <r>
          <rPr>
            <b/>
            <sz val="9"/>
            <color indexed="81"/>
            <rFont val="MS P ゴシック"/>
            <family val="3"/>
            <charset val="128"/>
          </rPr>
          <t>プルダウンメニューより選択ください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hiyama@com-fukushima.jp</author>
  </authors>
  <commentList>
    <comment ref="I8" authorId="0" shapeId="0" xr:uid="{00000000-0006-0000-0100-000001000000}">
      <text>
        <r>
          <rPr>
            <b/>
            <sz val="9"/>
            <color indexed="81"/>
            <rFont val="MS P ゴシック"/>
            <family val="3"/>
            <charset val="128"/>
          </rPr>
          <t>2020/8/5のように入力してください（自動的に令和○年○月○日のように表示されます）</t>
        </r>
      </text>
    </comment>
    <comment ref="B17" authorId="0" shapeId="0" xr:uid="{00000000-0006-0000-0100-000002000000}">
      <text>
        <r>
          <rPr>
            <b/>
            <sz val="9"/>
            <color indexed="81"/>
            <rFont val="MS P ゴシック"/>
            <family val="3"/>
            <charset val="128"/>
          </rPr>
          <t>複数学年の場合は、
3,4のように記載してください</t>
        </r>
      </text>
    </comment>
    <comment ref="D19" authorId="0" shapeId="0" xr:uid="{00000000-0006-0000-0100-000003000000}">
      <text>
        <r>
          <rPr>
            <b/>
            <sz val="9"/>
            <color indexed="81"/>
            <rFont val="MS P ゴシック"/>
            <family val="3"/>
            <charset val="128"/>
          </rPr>
          <t>2020/8/5のように入力してください（自動的に令和○年○月○日のように表示されます）</t>
        </r>
      </text>
    </comment>
    <comment ref="H19" authorId="0" shapeId="0" xr:uid="{00000000-0006-0000-0100-000004000000}">
      <text>
        <r>
          <rPr>
            <b/>
            <sz val="9"/>
            <color indexed="81"/>
            <rFont val="MS P ゴシック"/>
            <family val="3"/>
            <charset val="128"/>
          </rPr>
          <t>半角で13:00のように入力してください</t>
        </r>
      </text>
    </comment>
    <comment ref="K19" authorId="0" shapeId="0" xr:uid="{00000000-0006-0000-0100-000005000000}">
      <text>
        <r>
          <rPr>
            <b/>
            <sz val="9"/>
            <color indexed="81"/>
            <rFont val="MS P ゴシック"/>
            <family val="3"/>
            <charset val="128"/>
          </rPr>
          <t>半角で13:00のように入力してください</t>
        </r>
      </text>
    </comment>
    <comment ref="H20" authorId="0" shapeId="0" xr:uid="{00000000-0006-0000-0100-000006000000}">
      <text>
        <r>
          <rPr>
            <b/>
            <sz val="9"/>
            <color indexed="81"/>
            <rFont val="MS P ゴシック"/>
            <family val="3"/>
            <charset val="128"/>
          </rPr>
          <t>半角で13:00のように入力してください</t>
        </r>
      </text>
    </comment>
    <comment ref="K20" authorId="0" shapeId="0" xr:uid="{00000000-0006-0000-0100-000007000000}">
      <text>
        <r>
          <rPr>
            <b/>
            <sz val="9"/>
            <color indexed="81"/>
            <rFont val="MS P ゴシック"/>
            <family val="3"/>
            <charset val="128"/>
          </rPr>
          <t>半角で13:00のように入力してください</t>
        </r>
      </text>
    </comment>
    <comment ref="D21" authorId="0" shapeId="0" xr:uid="{00000000-0006-0000-0100-000008000000}">
      <text>
        <r>
          <rPr>
            <b/>
            <sz val="9"/>
            <color indexed="81"/>
            <rFont val="MS P ゴシック"/>
            <family val="3"/>
            <charset val="128"/>
          </rPr>
          <t>2020/8/5のように入力してください（自動的に令和○年○月○日のように表示されます）</t>
        </r>
      </text>
    </comment>
    <comment ref="H21" authorId="0" shapeId="0" xr:uid="{00000000-0006-0000-0100-000009000000}">
      <text>
        <r>
          <rPr>
            <b/>
            <sz val="9"/>
            <color indexed="81"/>
            <rFont val="MS P ゴシック"/>
            <family val="3"/>
            <charset val="128"/>
          </rPr>
          <t>半角で13:00のように入力してください</t>
        </r>
      </text>
    </comment>
    <comment ref="K21" authorId="0" shapeId="0" xr:uid="{00000000-0006-0000-0100-00000A000000}">
      <text>
        <r>
          <rPr>
            <b/>
            <sz val="9"/>
            <color indexed="81"/>
            <rFont val="MS P ゴシック"/>
            <family val="3"/>
            <charset val="128"/>
          </rPr>
          <t>半角で13:00のように入力してください</t>
        </r>
      </text>
    </comment>
    <comment ref="H22" authorId="0" shapeId="0" xr:uid="{00000000-0006-0000-0100-00000B000000}">
      <text>
        <r>
          <rPr>
            <b/>
            <sz val="9"/>
            <color indexed="81"/>
            <rFont val="MS P ゴシック"/>
            <family val="3"/>
            <charset val="128"/>
          </rPr>
          <t>半角で13:00のように入力してください</t>
        </r>
      </text>
    </comment>
    <comment ref="K22" authorId="0" shapeId="0" xr:uid="{00000000-0006-0000-0100-00000C000000}">
      <text>
        <r>
          <rPr>
            <b/>
            <sz val="9"/>
            <color indexed="81"/>
            <rFont val="MS P ゴシック"/>
            <family val="3"/>
            <charset val="128"/>
          </rPr>
          <t>半角で13:00のように入力してください</t>
        </r>
      </text>
    </comment>
    <comment ref="D23" authorId="0" shapeId="0" xr:uid="{00000000-0006-0000-0100-00000D000000}">
      <text>
        <r>
          <rPr>
            <b/>
            <sz val="9"/>
            <color indexed="81"/>
            <rFont val="MS P ゴシック"/>
            <family val="3"/>
            <charset val="128"/>
          </rPr>
          <t>2020/8/5のように入力してください（自動的に令和○年○月○日のように表示されます）</t>
        </r>
      </text>
    </comment>
    <comment ref="H23" authorId="0" shapeId="0" xr:uid="{00000000-0006-0000-0100-00000E000000}">
      <text>
        <r>
          <rPr>
            <b/>
            <sz val="9"/>
            <color indexed="81"/>
            <rFont val="MS P ゴシック"/>
            <family val="3"/>
            <charset val="128"/>
          </rPr>
          <t>半角で13:00のように入力してください</t>
        </r>
      </text>
    </comment>
    <comment ref="K23" authorId="0" shapeId="0" xr:uid="{00000000-0006-0000-0100-00000F000000}">
      <text>
        <r>
          <rPr>
            <b/>
            <sz val="9"/>
            <color indexed="81"/>
            <rFont val="MS P ゴシック"/>
            <family val="3"/>
            <charset val="128"/>
          </rPr>
          <t>半角で13:00のように入力してください</t>
        </r>
      </text>
    </comment>
    <comment ref="H24" authorId="0" shapeId="0" xr:uid="{00000000-0006-0000-0100-000010000000}">
      <text>
        <r>
          <rPr>
            <b/>
            <sz val="9"/>
            <color indexed="81"/>
            <rFont val="MS P ゴシック"/>
            <family val="3"/>
            <charset val="128"/>
          </rPr>
          <t>半角で13:00のように入力してください</t>
        </r>
      </text>
    </comment>
    <comment ref="K24" authorId="0" shapeId="0" xr:uid="{00000000-0006-0000-0100-000011000000}">
      <text>
        <r>
          <rPr>
            <b/>
            <sz val="9"/>
            <color indexed="81"/>
            <rFont val="MS P ゴシック"/>
            <family val="3"/>
            <charset val="128"/>
          </rPr>
          <t>半角で13:00のように入力してください</t>
        </r>
      </text>
    </comment>
    <comment ref="B27" authorId="0" shapeId="0" xr:uid="{00000000-0006-0000-0100-000012000000}">
      <text>
        <r>
          <rPr>
            <b/>
            <sz val="9"/>
            <color indexed="81"/>
            <rFont val="MS P ゴシック"/>
            <family val="3"/>
            <charset val="128"/>
          </rPr>
          <t>プルダウンメニューで選択してください</t>
        </r>
      </text>
    </comment>
    <comment ref="D29" authorId="0" shapeId="0" xr:uid="{00000000-0006-0000-0100-000013000000}">
      <text>
        <r>
          <rPr>
            <b/>
            <sz val="9"/>
            <color indexed="81"/>
            <rFont val="MS P ゴシック"/>
            <family val="3"/>
            <charset val="128"/>
          </rPr>
          <t>プルダウンメニューで選択ください</t>
        </r>
      </text>
    </comment>
    <comment ref="H29" authorId="0" shapeId="0" xr:uid="{00000000-0006-0000-0100-000014000000}">
      <text>
        <r>
          <rPr>
            <b/>
            <sz val="9"/>
            <color indexed="81"/>
            <rFont val="MS P ゴシック"/>
            <family val="3"/>
            <charset val="128"/>
          </rPr>
          <t>プルダウンメニューで選択ください</t>
        </r>
      </text>
    </comment>
    <comment ref="D30" authorId="0" shapeId="0" xr:uid="{00000000-0006-0000-0100-000015000000}">
      <text>
        <r>
          <rPr>
            <b/>
            <sz val="9"/>
            <color indexed="81"/>
            <rFont val="MS P ゴシック"/>
            <family val="3"/>
            <charset val="128"/>
          </rPr>
          <t>プルダウンメニューで選択ください</t>
        </r>
      </text>
    </comment>
    <comment ref="H30" authorId="0" shapeId="0" xr:uid="{00000000-0006-0000-0100-000016000000}">
      <text>
        <r>
          <rPr>
            <b/>
            <sz val="9"/>
            <color indexed="81"/>
            <rFont val="MS P ゴシック"/>
            <family val="3"/>
            <charset val="128"/>
          </rPr>
          <t>プルダウンメニューよりお選びください</t>
        </r>
      </text>
    </comment>
    <comment ref="B33" authorId="0" shapeId="0" xr:uid="{00000000-0006-0000-0100-000017000000}">
      <text>
        <r>
          <rPr>
            <b/>
            <sz val="9"/>
            <color indexed="81"/>
            <rFont val="MS P ゴシック"/>
            <family val="3"/>
            <charset val="128"/>
          </rPr>
          <t>プルダウンメニューより選択ください</t>
        </r>
      </text>
    </comment>
  </commentList>
</comments>
</file>

<file path=xl/sharedStrings.xml><?xml version="1.0" encoding="utf-8"?>
<sst xmlns="http://schemas.openxmlformats.org/spreadsheetml/2006/main" count="1026" uniqueCount="163">
  <si>
    <t>学校名</t>
  </si>
  <si>
    <t>FAX</t>
  </si>
  <si>
    <t>学年</t>
  </si>
  <si>
    <t>学級数</t>
  </si>
  <si>
    <t>希望日時</t>
  </si>
  <si>
    <t>※可能であれば第3希望まで記入してください。</t>
  </si>
  <si>
    <t>交通手段</t>
  </si>
  <si>
    <t>見学内容</t>
  </si>
  <si>
    <t>環境創造センター交流棟団体予約受付窓口　行</t>
  </si>
  <si>
    <t>FAX　0247-61-5727</t>
  </si>
  <si>
    <t>電子メール　yoyaku@com-fukushima.jp</t>
  </si>
  <si>
    <t>申込日</t>
    <rPh sb="0" eb="3">
      <t>モウシコミビ</t>
    </rPh>
    <phoneticPr fontId="5"/>
  </si>
  <si>
    <t>引率者</t>
    <rPh sb="0" eb="3">
      <t>インソツシャ</t>
    </rPh>
    <phoneticPr fontId="5"/>
  </si>
  <si>
    <t>人）</t>
    <rPh sb="0" eb="1">
      <t>ニン</t>
    </rPh>
    <phoneticPr fontId="5"/>
  </si>
  <si>
    <t>人、</t>
    <rPh sb="0" eb="1">
      <t>ニン</t>
    </rPh>
    <phoneticPr fontId="5"/>
  </si>
  <si>
    <t>時間</t>
    <rPh sb="0" eb="2">
      <t>ジカン</t>
    </rPh>
    <phoneticPr fontId="5"/>
  </si>
  <si>
    <t>第一希望日</t>
    <rPh sb="0" eb="4">
      <t>ダイイチキボウ</t>
    </rPh>
    <rPh sb="4" eb="5">
      <t>ヒ</t>
    </rPh>
    <phoneticPr fontId="5"/>
  </si>
  <si>
    <t>～</t>
    <phoneticPr fontId="5"/>
  </si>
  <si>
    <t>昼食</t>
    <rPh sb="0" eb="2">
      <t>チュウショク</t>
    </rPh>
    <phoneticPr fontId="5"/>
  </si>
  <si>
    <t>※　交流棟で昼食場所を用意できます。交流棟で昼食をとる場合には昼食予定時間をご記入ください。</t>
    <phoneticPr fontId="5"/>
  </si>
  <si>
    <t>予定人数</t>
    <phoneticPr fontId="5"/>
  </si>
  <si>
    <t>第二希望日</t>
    <rPh sb="0" eb="2">
      <t>ダイニ</t>
    </rPh>
    <rPh sb="2" eb="4">
      <t>キボウ</t>
    </rPh>
    <rPh sb="4" eb="5">
      <t>ヒ</t>
    </rPh>
    <phoneticPr fontId="5"/>
  </si>
  <si>
    <t>第三希望日</t>
    <rPh sb="0" eb="2">
      <t>ダイサン</t>
    </rPh>
    <rPh sb="2" eb="4">
      <t>キボウ</t>
    </rPh>
    <rPh sb="4" eb="5">
      <t>ヒ</t>
    </rPh>
    <phoneticPr fontId="5"/>
  </si>
  <si>
    <t>（バスの場合</t>
    <rPh sb="4" eb="6">
      <t>バアイ</t>
    </rPh>
    <phoneticPr fontId="5"/>
  </si>
  <si>
    <t>車種</t>
    <rPh sb="0" eb="2">
      <t>シャシュ</t>
    </rPh>
    <phoneticPr fontId="5"/>
  </si>
  <si>
    <t>台数</t>
    <rPh sb="0" eb="2">
      <t>ダイスウ</t>
    </rPh>
    <phoneticPr fontId="5"/>
  </si>
  <si>
    <t>台）</t>
    <rPh sb="0" eb="1">
      <t>ダイ</t>
    </rPh>
    <phoneticPr fontId="5"/>
  </si>
  <si>
    <t>大型</t>
    <rPh sb="0" eb="2">
      <t>オオガタ</t>
    </rPh>
    <phoneticPr fontId="5"/>
  </si>
  <si>
    <t>中型</t>
    <rPh sb="0" eb="2">
      <t>チュウガタ</t>
    </rPh>
    <phoneticPr fontId="5"/>
  </si>
  <si>
    <t>小型</t>
    <rPh sb="0" eb="2">
      <t>コガタ</t>
    </rPh>
    <phoneticPr fontId="5"/>
  </si>
  <si>
    <t>貸切バス</t>
    <rPh sb="0" eb="2">
      <t>カシキリ</t>
    </rPh>
    <phoneticPr fontId="5"/>
  </si>
  <si>
    <t>スクールバス</t>
    <phoneticPr fontId="5"/>
  </si>
  <si>
    <t>その他</t>
    <rPh sb="2" eb="3">
      <t>タ</t>
    </rPh>
    <phoneticPr fontId="5"/>
  </si>
  <si>
    <t>見学する</t>
    <rPh sb="0" eb="2">
      <t>ケンガク</t>
    </rPh>
    <phoneticPr fontId="5"/>
  </si>
  <si>
    <t>見学しない</t>
    <rPh sb="0" eb="2">
      <t>ケンガク</t>
    </rPh>
    <phoneticPr fontId="5"/>
  </si>
  <si>
    <t>希望する</t>
    <rPh sb="0" eb="2">
      <t>キボウ</t>
    </rPh>
    <phoneticPr fontId="5"/>
  </si>
  <si>
    <t>希望しない</t>
    <rPh sb="0" eb="2">
      <t>キボウ</t>
    </rPh>
    <phoneticPr fontId="5"/>
  </si>
  <si>
    <t>希望するメニューにチェックを入れてください。</t>
    <rPh sb="14" eb="15">
      <t>イ</t>
    </rPh>
    <phoneticPr fontId="5"/>
  </si>
  <si>
    <t>放射線</t>
    <rPh sb="0" eb="3">
      <t>ホウシャセン</t>
    </rPh>
    <phoneticPr fontId="5"/>
  </si>
  <si>
    <t>自然環境</t>
    <rPh sb="0" eb="4">
      <t>シゼンカンキョウ</t>
    </rPh>
    <phoneticPr fontId="5"/>
  </si>
  <si>
    <t>再生可能エネルギー</t>
    <rPh sb="0" eb="9">
      <t>サイセイカノウ</t>
    </rPh>
    <phoneticPr fontId="5"/>
  </si>
  <si>
    <t>学校
所在地</t>
    <phoneticPr fontId="5"/>
  </si>
  <si>
    <t>開始時間</t>
    <rPh sb="0" eb="4">
      <t>カイシジカン</t>
    </rPh>
    <phoneticPr fontId="5"/>
  </si>
  <si>
    <t>終了時間</t>
    <rPh sb="0" eb="4">
      <t>シュウリョウジカン</t>
    </rPh>
    <phoneticPr fontId="5"/>
  </si>
  <si>
    <t>昼食開始時間</t>
    <rPh sb="0" eb="2">
      <t>チュウショク</t>
    </rPh>
    <rPh sb="2" eb="6">
      <t>カイシジカン</t>
    </rPh>
    <phoneticPr fontId="5"/>
  </si>
  <si>
    <t>昼食終了時間</t>
    <rPh sb="0" eb="2">
      <t>チュウショク</t>
    </rPh>
    <rPh sb="2" eb="6">
      <t>シュウリョウジカン</t>
    </rPh>
    <phoneticPr fontId="5"/>
  </si>
  <si>
    <t>交通手段</t>
    <rPh sb="0" eb="4">
      <t>コウツウシュダン</t>
    </rPh>
    <phoneticPr fontId="5"/>
  </si>
  <si>
    <t>学年</t>
    <rPh sb="0" eb="2">
      <t>ガクネン</t>
    </rPh>
    <phoneticPr fontId="5"/>
  </si>
  <si>
    <t>学級数</t>
    <rPh sb="0" eb="3">
      <t>ガッキュウスウ</t>
    </rPh>
    <phoneticPr fontId="5"/>
  </si>
  <si>
    <t>団体名</t>
    <rPh sb="0" eb="3">
      <t>ダンタイメイ</t>
    </rPh>
    <phoneticPr fontId="5"/>
  </si>
  <si>
    <t>住所</t>
    <rPh sb="0" eb="2">
      <t>ジュウショ</t>
    </rPh>
    <phoneticPr fontId="5"/>
  </si>
  <si>
    <t>〒</t>
    <phoneticPr fontId="5"/>
  </si>
  <si>
    <t>TEL</t>
    <phoneticPr fontId="5"/>
  </si>
  <si>
    <t>Eメールアドレス</t>
    <phoneticPr fontId="5"/>
  </si>
  <si>
    <t>利用日</t>
    <rPh sb="0" eb="2">
      <t>リヨウ</t>
    </rPh>
    <rPh sb="2" eb="3">
      <t>ビ</t>
    </rPh>
    <phoneticPr fontId="5"/>
  </si>
  <si>
    <t>希望メニュー</t>
    <rPh sb="0" eb="2">
      <t>キボウ</t>
    </rPh>
    <phoneticPr fontId="5"/>
  </si>
  <si>
    <t>希望</t>
    <rPh sb="0" eb="2">
      <t>キボウ</t>
    </rPh>
    <phoneticPr fontId="5"/>
  </si>
  <si>
    <t>第</t>
    <rPh sb="0" eb="1">
      <t>ダイ</t>
    </rPh>
    <phoneticPr fontId="5"/>
  </si>
  <si>
    <t>体験研修</t>
    <rPh sb="0" eb="2">
      <t>タイケン</t>
    </rPh>
    <rPh sb="2" eb="4">
      <t>ケンシュウ</t>
    </rPh>
    <phoneticPr fontId="5"/>
  </si>
  <si>
    <t>展示</t>
    <rPh sb="0" eb="2">
      <t>テンジ</t>
    </rPh>
    <phoneticPr fontId="5"/>
  </si>
  <si>
    <t>アテンド希望</t>
    <rPh sb="4" eb="6">
      <t>キボウ</t>
    </rPh>
    <phoneticPr fontId="5"/>
  </si>
  <si>
    <t>バス</t>
    <phoneticPr fontId="5"/>
  </si>
  <si>
    <t>申込日</t>
    <rPh sb="0" eb="3">
      <t>モウシコミビ</t>
    </rPh>
    <phoneticPr fontId="5"/>
  </si>
  <si>
    <t>備考</t>
    <rPh sb="0" eb="2">
      <t>ビコウ</t>
    </rPh>
    <phoneticPr fontId="5"/>
  </si>
  <si>
    <t>体験プログラム名</t>
    <rPh sb="0" eb="2">
      <t>タイケン</t>
    </rPh>
    <rPh sb="7" eb="8">
      <t>メイ</t>
    </rPh>
    <phoneticPr fontId="5"/>
  </si>
  <si>
    <t>希望する体験研修メニューがありましたら下記に御記入ください。(任意）</t>
    <rPh sb="19" eb="21">
      <t>カキ</t>
    </rPh>
    <rPh sb="31" eb="33">
      <t>ニンイ</t>
    </rPh>
    <phoneticPr fontId="5"/>
  </si>
  <si>
    <t>FAX</t>
    <phoneticPr fontId="5"/>
  </si>
  <si>
    <t>）</t>
    <phoneticPr fontId="5"/>
  </si>
  <si>
    <t>人　（うち、児童生徒</t>
    <rPh sb="0" eb="1">
      <t>ニン</t>
    </rPh>
    <rPh sb="6" eb="8">
      <t>ジドウ</t>
    </rPh>
    <rPh sb="8" eb="10">
      <t>セイト</t>
    </rPh>
    <phoneticPr fontId="5"/>
  </si>
  <si>
    <t>（学習内容：</t>
    <rPh sb="1" eb="5">
      <t>ガクシュウナイヨウ</t>
    </rPh>
    <phoneticPr fontId="5"/>
  </si>
  <si>
    <t>放－1 身の回りのものを測定し てみよう</t>
  </si>
  <si>
    <t>決定</t>
    <rPh sb="0" eb="2">
      <t>ケッテイ</t>
    </rPh>
    <phoneticPr fontId="5"/>
  </si>
  <si>
    <t>入力必須</t>
    <rPh sb="0" eb="2">
      <t>ニュウリョク</t>
    </rPh>
    <rPh sb="2" eb="4">
      <t>ヒッス</t>
    </rPh>
    <phoneticPr fontId="5"/>
  </si>
  <si>
    <t>任意</t>
    <rPh sb="0" eb="2">
      <t>ニンイ</t>
    </rPh>
    <phoneticPr fontId="5"/>
  </si>
  <si>
    <t>福島県環境創造センター交流棟「コミュタン福島」 来館予約申込書【代理店様用】</t>
    <phoneticPr fontId="5"/>
  </si>
  <si>
    <t>名称</t>
    <rPh sb="0" eb="2">
      <t>メイショウ</t>
    </rPh>
    <phoneticPr fontId="5"/>
  </si>
  <si>
    <t>担当者</t>
    <rPh sb="0" eb="3">
      <t>タントウシャ</t>
    </rPh>
    <phoneticPr fontId="5"/>
  </si>
  <si>
    <t>電話</t>
    <rPh sb="0" eb="2">
      <t>デンワ</t>
    </rPh>
    <phoneticPr fontId="5"/>
  </si>
  <si>
    <t>電子メール</t>
    <rPh sb="0" eb="2">
      <t>デンシ</t>
    </rPh>
    <phoneticPr fontId="5"/>
  </si>
  <si>
    <t>連絡先</t>
    <rPh sb="0" eb="3">
      <t>レンラクサキ</t>
    </rPh>
    <phoneticPr fontId="5"/>
  </si>
  <si>
    <t>【代理店情報】</t>
    <rPh sb="1" eb="4">
      <t>ダイリテン</t>
    </rPh>
    <rPh sb="4" eb="6">
      <t>ジョウホウ</t>
    </rPh>
    <phoneticPr fontId="5"/>
  </si>
  <si>
    <t>【来館者情報】</t>
    <rPh sb="1" eb="4">
      <t>ライカンシャ</t>
    </rPh>
    <rPh sb="4" eb="6">
      <t>ジョウホウ</t>
    </rPh>
    <phoneticPr fontId="5"/>
  </si>
  <si>
    <t>0247-61-5721</t>
    <phoneticPr fontId="5"/>
  </si>
  <si>
    <t>0247-61-5727</t>
    <phoneticPr fontId="5"/>
  </si>
  <si>
    <t>コミュタントラベル</t>
    <phoneticPr fontId="5"/>
  </si>
  <si>
    <t>コミュタン太郎</t>
    <rPh sb="5" eb="7">
      <t>タロウ</t>
    </rPh>
    <phoneticPr fontId="5"/>
  </si>
  <si>
    <t>コミュタン高校</t>
    <rPh sb="5" eb="7">
      <t>コウコウ</t>
    </rPh>
    <phoneticPr fontId="5"/>
  </si>
  <si>
    <t>963-7711</t>
    <phoneticPr fontId="5"/>
  </si>
  <si>
    <t>福島県田村郡三春町深作１０－２</t>
    <rPh sb="0" eb="3">
      <t>フクシマケン</t>
    </rPh>
    <rPh sb="3" eb="6">
      <t>タムラグン</t>
    </rPh>
    <rPh sb="6" eb="9">
      <t>ミハルマチ</t>
    </rPh>
    <rPh sb="9" eb="11">
      <t>フカサク</t>
    </rPh>
    <phoneticPr fontId="5"/>
  </si>
  <si>
    <t>その他、要望等がありましたら記入してください。（任意）</t>
    <phoneticPr fontId="5"/>
  </si>
  <si>
    <t>その他</t>
    <phoneticPr fontId="5"/>
  </si>
  <si>
    <t>差し支えなければ、コミュタン福島を何で知っていただいたのか教えていただけますか？（任意）</t>
    <rPh sb="0" eb="1">
      <t>サ</t>
    </rPh>
    <rPh sb="2" eb="3">
      <t>ツカ</t>
    </rPh>
    <rPh sb="14" eb="16">
      <t>フクシマ</t>
    </rPh>
    <rPh sb="17" eb="18">
      <t>ナニ</t>
    </rPh>
    <rPh sb="19" eb="20">
      <t>シ</t>
    </rPh>
    <rPh sb="29" eb="30">
      <t>オシ</t>
    </rPh>
    <rPh sb="41" eb="43">
      <t>ニンイ</t>
    </rPh>
    <phoneticPr fontId="5"/>
  </si>
  <si>
    <t>）</t>
    <phoneticPr fontId="5"/>
  </si>
  <si>
    <t>見学コース</t>
    <rPh sb="0" eb="2">
      <t>ケンガク</t>
    </rPh>
    <phoneticPr fontId="5"/>
  </si>
  <si>
    <t>展示見学案内：</t>
    <rPh sb="0" eb="2">
      <t>テンジ</t>
    </rPh>
    <rPh sb="2" eb="4">
      <t>ケンガク</t>
    </rPh>
    <rPh sb="4" eb="6">
      <t>アンナイ</t>
    </rPh>
    <phoneticPr fontId="5"/>
  </si>
  <si>
    <t>（見学コース：</t>
    <rPh sb="1" eb="3">
      <t>ケンガク</t>
    </rPh>
    <phoneticPr fontId="5"/>
  </si>
  <si>
    <t>体験研修：</t>
    <rPh sb="0" eb="2">
      <t>タイケン</t>
    </rPh>
    <rPh sb="2" eb="4">
      <t>ケンシュウ</t>
    </rPh>
    <phoneticPr fontId="5"/>
  </si>
  <si>
    <t>標準コース</t>
    <rPh sb="0" eb="2">
      <t>ヒョウジュン</t>
    </rPh>
    <phoneticPr fontId="5"/>
  </si>
  <si>
    <t>放射線コース</t>
    <rPh sb="0" eb="3">
      <t>ホウシャセン</t>
    </rPh>
    <phoneticPr fontId="5"/>
  </si>
  <si>
    <t>環境コース</t>
    <rPh sb="0" eb="2">
      <t>カンキョウ</t>
    </rPh>
    <phoneticPr fontId="5"/>
  </si>
  <si>
    <t>xxx@com</t>
    <phoneticPr fontId="5"/>
  </si>
  <si>
    <t>来館位置付</t>
    <rPh sb="0" eb="2">
      <t>ライカン</t>
    </rPh>
    <rPh sb="2" eb="4">
      <t>イチ</t>
    </rPh>
    <rPh sb="4" eb="5">
      <t>ヅケ</t>
    </rPh>
    <phoneticPr fontId="5"/>
  </si>
  <si>
    <t>数字記入→</t>
    <rPh sb="0" eb="2">
      <t>スウジ</t>
    </rPh>
    <rPh sb="2" eb="4">
      <t>キニュウ</t>
    </rPh>
    <phoneticPr fontId="5"/>
  </si>
  <si>
    <t>（１：教科　２：学級活動　３：学校行事（修学旅行、宿泊学習）　４：総合学習）</t>
    <rPh sb="3" eb="5">
      <t>キョウカ</t>
    </rPh>
    <rPh sb="8" eb="12">
      <t>ガッキュウカツドウ</t>
    </rPh>
    <rPh sb="15" eb="19">
      <t>ガッコウギョウジ</t>
    </rPh>
    <rPh sb="20" eb="24">
      <t>シュウガクリョコウ</t>
    </rPh>
    <rPh sb="25" eb="29">
      <t>シュクハクガクシュウ</t>
    </rPh>
    <rPh sb="33" eb="35">
      <t>ソウゴウ</t>
    </rPh>
    <rPh sb="35" eb="37">
      <t>ガクシュウ</t>
    </rPh>
    <phoneticPr fontId="5"/>
  </si>
  <si>
    <t>その他、要望等がありましたら記入してください。（任意）</t>
    <rPh sb="24" eb="26">
      <t>ニンイ</t>
    </rPh>
    <phoneticPr fontId="5"/>
  </si>
  <si>
    <t>役職</t>
    <rPh sb="0" eb="2">
      <t>ヤクショク</t>
    </rPh>
    <phoneticPr fontId="5"/>
  </si>
  <si>
    <t>担当者名</t>
    <rPh sb="0" eb="3">
      <t>タントウシャ</t>
    </rPh>
    <rPh sb="3" eb="4">
      <t>メイ</t>
    </rPh>
    <phoneticPr fontId="5"/>
  </si>
  <si>
    <t>人数</t>
    <rPh sb="0" eb="2">
      <t>ニンズウ</t>
    </rPh>
    <phoneticPr fontId="5"/>
  </si>
  <si>
    <t>生徒数</t>
    <rPh sb="0" eb="3">
      <t>セイトスウ</t>
    </rPh>
    <phoneticPr fontId="5"/>
  </si>
  <si>
    <t>引率数</t>
    <rPh sb="0" eb="3">
      <t>インソツスウ</t>
    </rPh>
    <phoneticPr fontId="5"/>
  </si>
  <si>
    <t>SDGs</t>
    <phoneticPr fontId="5"/>
  </si>
  <si>
    <t>【小学生用】 放－1 身の回りのものを測定してみよう</t>
  </si>
  <si>
    <t>【小学生用】 放－2 霧箱で放射線の性質を確認しよう</t>
  </si>
  <si>
    <t>【小学生用】 放－3 放射線から身を守る方法</t>
  </si>
  <si>
    <t>【小学生用】 再－１ 風力発電の仕組みを学ぼう</t>
  </si>
  <si>
    <t>【小学生用】 再－２ 光で電気をたくさん作ろう</t>
  </si>
  <si>
    <t>【小学生用】 再－３ 燃料電池で発電してみよう</t>
  </si>
  <si>
    <t>【小学生用】 再－４ 風力発電の工夫を学ぼう</t>
  </si>
  <si>
    <t>【小学生用】 再－５ 水力発電の仕組みを学ぼう</t>
  </si>
  <si>
    <t>【小学生用】 再－６ 発電の仕組みを学ぼう</t>
  </si>
  <si>
    <t>【小学生用】 自－１ 植物の知恵・飛ぶタネをつくってみよう</t>
  </si>
  <si>
    <t>【小学生用】 自－２ 水がきれいになる仕組みを学ぼう「ろ過・凝集」</t>
  </si>
  <si>
    <t>【小学生用】 自－３ 紙をリサイクルして、自分だけのすてきなはがきをつくろう</t>
  </si>
  <si>
    <t>【小学生用】 自－４ 暑さから身を守る方法を考えよう</t>
  </si>
  <si>
    <t>【小学生用】 S－１ SDGｓの基礎を学ぼう</t>
  </si>
  <si>
    <t>【中学生用】 放－2 霧箱で放射線の性質を確認しよう</t>
  </si>
  <si>
    <t>【中学生用】 放－3 放射線から身を守る方法</t>
  </si>
  <si>
    <t>【中学生用】 放－4 電子線・X線を観察してみよう</t>
  </si>
  <si>
    <t>【中学生用】 再－1 燃料電池で発電してみよう</t>
  </si>
  <si>
    <t>【中学生用】 再－2 風力発電の工夫を学ぼう</t>
  </si>
  <si>
    <t>【中学生用】 自－1 水がきれいになる仕組みを学ぼう「ろ過・凝集」</t>
  </si>
  <si>
    <t>【中学生用】 自－2 河川の水質調査方法を学び、河川水質変化の様子を探ってみよう</t>
  </si>
  <si>
    <t>【中学生用】 自－3 暑さから身を守る方法を考えよう</t>
  </si>
  <si>
    <t>【中学生用】 S－１ SDGｓ基礎編</t>
  </si>
  <si>
    <t>【高校生以上用】 放－2 霧箱で放射線の性質を確認しよう</t>
  </si>
  <si>
    <t>【高校生以上用】 放－3 放射線から身を守る方法</t>
  </si>
  <si>
    <t>【高校生以上用】 放－4 電子線・X線を観察してみよう</t>
  </si>
  <si>
    <t>【高校生以上用】 再－1 燃料電池で発電してみよう</t>
  </si>
  <si>
    <t>【高校生以上用】 再－2 風力発電の工夫を学ぼう</t>
  </si>
  <si>
    <t>【高校生以上用】 自－1 水がきれいになる仕組みを学ぼう「ろ過・凝集」</t>
  </si>
  <si>
    <t>【高校生以上用】 自－2 河川の水質調査方法を学び、河川水質変化の様子を探ってみよう</t>
  </si>
  <si>
    <t>【高校生以上用】 自－３ 暑さから身を守る方法を考えよう</t>
  </si>
  <si>
    <t>※　より多くの学校の皆さまにご見学いただけるよう見学時間は最大３時間（昼食時間を除く）でご検討をお願いします。
※　時間については、後程、調整させていただくことがあります。</t>
    <rPh sb="4" eb="5">
      <t>オオ</t>
    </rPh>
    <rPh sb="7" eb="9">
      <t>ガッコウ</t>
    </rPh>
    <rPh sb="10" eb="11">
      <t>ミナ</t>
    </rPh>
    <rPh sb="15" eb="17">
      <t>ケンガク</t>
    </rPh>
    <rPh sb="24" eb="28">
      <t>ケンガクジカン</t>
    </rPh>
    <rPh sb="29" eb="31">
      <t>サイダイ</t>
    </rPh>
    <rPh sb="32" eb="34">
      <t>ジカン</t>
    </rPh>
    <rPh sb="35" eb="39">
      <t>チュウショクジカン</t>
    </rPh>
    <rPh sb="40" eb="41">
      <t>ノゾ</t>
    </rPh>
    <rPh sb="45" eb="47">
      <t>ケントウ</t>
    </rPh>
    <rPh sb="49" eb="50">
      <t>ネガ</t>
    </rPh>
    <phoneticPr fontId="5"/>
  </si>
  <si>
    <t>【中学生用】 S－２ SDGｓ発展編 ７エネルギーをみんなにそしてクリーンに</t>
  </si>
  <si>
    <t>【中学生用】 S－２ SDGｓ発展編 １３気候変動に具体的な対策を</t>
  </si>
  <si>
    <t>【中学生用】 S－２ SDGｓ発展編 １４海の豊かさを守ろう</t>
  </si>
  <si>
    <t>【中学生用】 S－２ SDGｓ発展編 １５陸の豊かさも守ろう</t>
  </si>
  <si>
    <t>【高校生以上用】 S－２ SDGｓ発展編 １３気候変動に具体的な対策を</t>
  </si>
  <si>
    <t>【高校生以上用】 S－２ SDGｓ発展編 １４海の豊かさを守ろう</t>
  </si>
  <si>
    <t>【高校生以上用】 S－２ SDGｓ発展編 １５陸の豊かさも守ろう</t>
  </si>
  <si>
    <t>【中学生用】 放－1 身の回りのものを測定してみよう</t>
    <phoneticPr fontId="5"/>
  </si>
  <si>
    <t>【中学生用】 S－２ SDGｓ発展編 ６安全な水とトイレを世界中に</t>
  </si>
  <si>
    <t>【中学生用】 S－２ SDGｓ発展編 １２つくる責任つかう責任</t>
  </si>
  <si>
    <t>【高校生以上用】 放－1 身の回りのものを測定してみよう</t>
  </si>
  <si>
    <t>【高校生以上用】 S－１ SDGｓ基礎編</t>
  </si>
  <si>
    <t>【高校生以上用】 S－２ SDGｓ発展編 ６安全な水とトイレを世界中に</t>
  </si>
  <si>
    <t>【高校生以上用】 S－２ SDGｓ発展編 ７エネルギーをみんなにそしてクリーンに</t>
  </si>
  <si>
    <t>【高校生以上用】 S－２ SDGｓ発展編 １２つくる責任つかう責任</t>
  </si>
  <si>
    <t>内容の詳細については、別紙1を御覧ください。</t>
    <phoneticPr fontId="5"/>
  </si>
  <si>
    <t>休</t>
    <rPh sb="0" eb="1">
      <t>キュウ</t>
    </rPh>
    <phoneticPr fontId="5"/>
  </si>
  <si>
    <t>休</t>
  </si>
  <si>
    <t/>
  </si>
  <si>
    <t>休</t>
    <rPh sb="0" eb="1">
      <t>ヤス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</si>
</sst>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h:mm;@"/>
    <numFmt numFmtId="178" formatCode="[$-411]ggge&quot;年&quot;m&quot;月&quot;d&quot;日&quot;\(aaa\);@"/>
  </numFmts>
  <fonts count="15">
    <font>
      <sz val="11"/>
      <color theme="1"/>
      <name val="游ゴシック"/>
      <family val="2"/>
      <charset val="128"/>
      <scheme val="minor"/>
    </font>
    <font>
      <b/>
      <sz val="12"/>
      <color theme="1"/>
      <name val="HGPｺﾞｼｯｸM"/>
      <family val="3"/>
      <charset val="128"/>
    </font>
    <font>
      <sz val="12"/>
      <color theme="1"/>
      <name val="HGPｺﾞｼｯｸM"/>
      <family val="3"/>
      <charset val="128"/>
    </font>
    <font>
      <sz val="10"/>
      <color theme="1"/>
      <name val="HGPｺﾞｼｯｸM"/>
      <family val="3"/>
      <charset val="128"/>
    </font>
    <font>
      <sz val="11"/>
      <color theme="1"/>
      <name val="HGPｺﾞｼｯｸM"/>
      <family val="3"/>
      <charset val="128"/>
    </font>
    <font>
      <sz val="6"/>
      <name val="游ゴシック"/>
      <family val="2"/>
      <charset val="128"/>
      <scheme val="minor"/>
    </font>
    <font>
      <sz val="11"/>
      <color theme="1"/>
      <name val="ＭＳ Ｐゴシック"/>
      <family val="3"/>
      <charset val="128"/>
    </font>
    <font>
      <b/>
      <sz val="11"/>
      <color theme="1"/>
      <name val="游ゴシック"/>
      <family val="3"/>
      <charset val="128"/>
      <scheme val="minor"/>
    </font>
    <font>
      <b/>
      <sz val="9"/>
      <color indexed="81"/>
      <name val="MS P ゴシック"/>
      <family val="3"/>
      <charset val="128"/>
    </font>
    <font>
      <b/>
      <sz val="11"/>
      <color theme="1"/>
      <name val="HGPｺﾞｼｯｸM"/>
      <family val="3"/>
      <charset val="128"/>
    </font>
    <font>
      <sz val="12"/>
      <name val="HGPｺﾞｼｯｸM"/>
      <family val="3"/>
      <charset val="128"/>
    </font>
    <font>
      <u/>
      <sz val="11"/>
      <color theme="10"/>
      <name val="游ゴシック"/>
      <family val="2"/>
      <charset val="128"/>
      <scheme val="minor"/>
    </font>
    <font>
      <sz val="7"/>
      <color theme="1"/>
      <name val="HGPｺﾞｼｯｸM"/>
      <family val="3"/>
      <charset val="128"/>
    </font>
    <font>
      <sz val="9"/>
      <color rgb="FF000000"/>
      <name val="Meiryo UI"/>
      <family val="3"/>
      <charset val="128"/>
    </font>
    <font>
      <b/>
      <sz val="9"/>
      <color theme="1"/>
      <name val="HGPｺﾞｼｯｸM"/>
      <family val="3"/>
      <charset val="128"/>
    </font>
  </fonts>
  <fills count="6">
    <fill>
      <patternFill patternType="none"/>
    </fill>
    <fill>
      <patternFill patternType="gray125"/>
    </fill>
    <fill>
      <patternFill patternType="solid">
        <fgColor rgb="FFF2F2F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s>
  <borders count="55">
    <border>
      <left/>
      <right/>
      <top/>
      <bottom/>
      <diagonal/>
    </border>
    <border>
      <left/>
      <right style="medium">
        <color rgb="FF7F7F7F"/>
      </right>
      <top style="medium">
        <color rgb="FF7F7F7F"/>
      </top>
      <bottom style="medium">
        <color rgb="FF7F7F7F"/>
      </bottom>
      <diagonal/>
    </border>
    <border>
      <left/>
      <right/>
      <top style="medium">
        <color rgb="FF7F7F7F"/>
      </top>
      <bottom style="medium">
        <color rgb="FF7F7F7F"/>
      </bottom>
      <diagonal/>
    </border>
    <border>
      <left style="medium">
        <color rgb="FF7F7F7F"/>
      </left>
      <right style="medium">
        <color rgb="FF7F7F7F"/>
      </right>
      <top/>
      <bottom style="medium">
        <color rgb="FF7F7F7F"/>
      </bottom>
      <diagonal/>
    </border>
    <border>
      <left style="medium">
        <color rgb="FF7F7F7F"/>
      </left>
      <right style="medium">
        <color rgb="FF7F7F7F"/>
      </right>
      <top/>
      <bottom/>
      <diagonal/>
    </border>
    <border>
      <left/>
      <right style="medium">
        <color rgb="FF7F7F7F"/>
      </right>
      <top/>
      <bottom/>
      <diagonal/>
    </border>
    <border>
      <left/>
      <right/>
      <top/>
      <bottom style="medium">
        <color rgb="FF7F7F7F"/>
      </bottom>
      <diagonal/>
    </border>
    <border>
      <left/>
      <right style="medium">
        <color rgb="FF7F7F7F"/>
      </right>
      <top/>
      <bottom style="medium">
        <color rgb="FF7F7F7F"/>
      </bottom>
      <diagonal/>
    </border>
    <border>
      <left/>
      <right/>
      <top/>
      <bottom style="dotted">
        <color rgb="FF7F7F7F"/>
      </bottom>
      <diagonal/>
    </border>
    <border>
      <left style="medium">
        <color rgb="FF7F7F7F"/>
      </left>
      <right/>
      <top/>
      <bottom/>
      <diagonal/>
    </border>
    <border>
      <left style="medium">
        <color rgb="FF7F7F7F"/>
      </left>
      <right/>
      <top/>
      <bottom style="medium">
        <color rgb="FF7F7F7F"/>
      </bottom>
      <diagonal/>
    </border>
    <border>
      <left style="medium">
        <color rgb="FF7F7F7F"/>
      </left>
      <right/>
      <top style="medium">
        <color rgb="FF7F7F7F"/>
      </top>
      <bottom style="medium">
        <color rgb="FF7F7F7F"/>
      </bottom>
      <diagonal/>
    </border>
    <border>
      <left style="medium">
        <color rgb="FF7F7F7F"/>
      </left>
      <right style="medium">
        <color rgb="FF7F7F7F"/>
      </right>
      <top style="medium">
        <color rgb="FF7F7F7F"/>
      </top>
      <bottom/>
      <diagonal/>
    </border>
    <border>
      <left/>
      <right/>
      <top style="medium">
        <color rgb="FF7F7F7F"/>
      </top>
      <bottom/>
      <diagonal/>
    </border>
    <border>
      <left/>
      <right style="medium">
        <color rgb="FF7F7F7F"/>
      </right>
      <top style="medium">
        <color rgb="FF7F7F7F"/>
      </top>
      <bottom/>
      <diagonal/>
    </border>
    <border>
      <left/>
      <right/>
      <top style="medium">
        <color rgb="FF7F7F7F"/>
      </top>
      <bottom style="dotted">
        <color rgb="FF7F7F7F"/>
      </bottom>
      <diagonal/>
    </border>
    <border>
      <left style="medium">
        <color rgb="FF7F7F7F"/>
      </left>
      <right/>
      <top style="medium">
        <color rgb="FF7F7F7F"/>
      </top>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rgb="FF7F7F7F"/>
      </right>
      <top style="medium">
        <color rgb="FF7F7F7F"/>
      </top>
      <bottom style="dotted">
        <color rgb="FF7F7F7F"/>
      </bottom>
      <diagonal/>
    </border>
    <border>
      <left style="medium">
        <color rgb="FF7F7F7F"/>
      </left>
      <right/>
      <top/>
      <bottom style="thin">
        <color rgb="FF7F7F7F"/>
      </bottom>
      <diagonal/>
    </border>
    <border>
      <left/>
      <right/>
      <top/>
      <bottom style="thin">
        <color rgb="FF7F7F7F"/>
      </bottom>
      <diagonal/>
    </border>
    <border>
      <left style="dotted">
        <color rgb="FF7F7F7F"/>
      </left>
      <right/>
      <top style="dotted">
        <color rgb="FF7F7F7F"/>
      </top>
      <bottom style="thin">
        <color rgb="FF7F7F7F"/>
      </bottom>
      <diagonal/>
    </border>
    <border>
      <left/>
      <right/>
      <top style="dotted">
        <color rgb="FF7F7F7F"/>
      </top>
      <bottom style="thin">
        <color rgb="FF7F7F7F"/>
      </bottom>
      <diagonal/>
    </border>
    <border>
      <left/>
      <right style="medium">
        <color rgb="FF7F7F7F"/>
      </right>
      <top style="dotted">
        <color rgb="FF7F7F7F"/>
      </top>
      <bottom style="thin">
        <color rgb="FF7F7F7F"/>
      </bottom>
      <diagonal/>
    </border>
    <border>
      <left style="medium">
        <color rgb="FF7F7F7F"/>
      </left>
      <right/>
      <top style="thin">
        <color rgb="FF7F7F7F"/>
      </top>
      <bottom/>
      <diagonal/>
    </border>
    <border>
      <left/>
      <right/>
      <top style="thin">
        <color rgb="FF7F7F7F"/>
      </top>
      <bottom/>
      <diagonal/>
    </border>
    <border>
      <left/>
      <right/>
      <top style="thin">
        <color rgb="FF7F7F7F"/>
      </top>
      <bottom style="dotted">
        <color rgb="FF7F7F7F"/>
      </bottom>
      <diagonal/>
    </border>
    <border>
      <left/>
      <right style="medium">
        <color rgb="FF7F7F7F"/>
      </right>
      <top style="thin">
        <color rgb="FF7F7F7F"/>
      </top>
      <bottom style="dotted">
        <color rgb="FF7F7F7F"/>
      </bottom>
      <diagonal/>
    </border>
    <border>
      <left style="dotted">
        <color rgb="FF7F7F7F"/>
      </left>
      <right/>
      <top style="dotted">
        <color rgb="FF7F7F7F"/>
      </top>
      <bottom style="medium">
        <color rgb="FF7F7F7F"/>
      </bottom>
      <diagonal/>
    </border>
    <border>
      <left/>
      <right style="medium">
        <color rgb="FF7F7F7F"/>
      </right>
      <top style="medium">
        <color rgb="FF7F7F7F"/>
      </top>
      <bottom style="hair">
        <color rgb="FF7F7F7F"/>
      </bottom>
      <diagonal/>
    </border>
    <border>
      <left/>
      <right/>
      <top style="medium">
        <color rgb="FF7F7F7F"/>
      </top>
      <bottom style="hair">
        <color rgb="FF7F7F7F"/>
      </bottom>
      <diagonal/>
    </border>
    <border>
      <left/>
      <right/>
      <top style="hair">
        <color rgb="FF7F7F7F"/>
      </top>
      <bottom style="medium">
        <color rgb="FF7F7F7F"/>
      </bottom>
      <diagonal/>
    </border>
    <border>
      <left/>
      <right style="medium">
        <color rgb="FF7F7F7F"/>
      </right>
      <top style="hair">
        <color rgb="FF7F7F7F"/>
      </top>
      <bottom style="medium">
        <color rgb="FF7F7F7F"/>
      </bottom>
      <diagonal/>
    </border>
    <border>
      <left style="medium">
        <color rgb="FF7F7F7F"/>
      </left>
      <right style="medium">
        <color rgb="FF7F7F7F"/>
      </right>
      <top style="medium">
        <color rgb="FF7F7F7F"/>
      </top>
      <bottom style="medium">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7F7F7F"/>
      </right>
      <top style="medium">
        <color indexed="64"/>
      </top>
      <bottom/>
      <diagonal/>
    </border>
    <border>
      <left style="medium">
        <color indexed="64"/>
      </left>
      <right/>
      <top/>
      <bottom style="medium">
        <color rgb="FF7F7F7F"/>
      </bottom>
      <diagonal/>
    </border>
    <border>
      <left style="medium">
        <color indexed="64"/>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rgb="FF7F7F7F"/>
      </top>
      <bottom style="medium">
        <color theme="0" tint="-0.499984740745262"/>
      </bottom>
      <diagonal/>
    </border>
    <border>
      <left/>
      <right/>
      <top style="medium">
        <color rgb="FF7F7F7F"/>
      </top>
      <bottom style="medium">
        <color theme="0" tint="-0.499984740745262"/>
      </bottom>
      <diagonal/>
    </border>
    <border>
      <left/>
      <right style="medium">
        <color rgb="FF7F7F7F"/>
      </right>
      <top style="medium">
        <color rgb="FF7F7F7F"/>
      </top>
      <bottom style="medium">
        <color theme="0" tint="-0.499984740745262"/>
      </bottom>
      <diagonal/>
    </border>
    <border>
      <left/>
      <right style="medium">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57">
    <xf numFmtId="0" fontId="0" fillId="0" borderId="0" xfId="0">
      <alignment vertical="center"/>
    </xf>
    <xf numFmtId="14" fontId="0" fillId="0" borderId="0" xfId="0" applyNumberFormat="1">
      <alignment vertical="center"/>
    </xf>
    <xf numFmtId="176" fontId="0" fillId="0" borderId="0" xfId="0" applyNumberFormat="1">
      <alignment vertical="center"/>
    </xf>
    <xf numFmtId="177" fontId="0" fillId="0" borderId="0" xfId="0" applyNumberFormat="1">
      <alignment vertical="center"/>
    </xf>
    <xf numFmtId="0" fontId="0" fillId="0" borderId="0" xfId="0" applyAlignment="1">
      <alignment vertical="center" wrapText="1"/>
    </xf>
    <xf numFmtId="0" fontId="2" fillId="0" borderId="38" xfId="0" applyFont="1" applyBorder="1" applyAlignment="1">
      <alignment horizontal="center" vertical="top" wrapText="1"/>
    </xf>
    <xf numFmtId="0" fontId="1" fillId="2" borderId="7" xfId="0" applyFont="1" applyFill="1" applyBorder="1" applyAlignment="1">
      <alignment horizontal="justify"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176" fontId="2"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176"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176" fontId="2" fillId="0" borderId="34" xfId="0" applyNumberFormat="1" applyFont="1" applyBorder="1" applyAlignment="1">
      <alignment horizontal="center" vertical="center" wrapText="1"/>
    </xf>
    <xf numFmtId="0" fontId="2" fillId="0" borderId="34" xfId="0" applyFont="1" applyBorder="1" applyAlignment="1">
      <alignment horizontal="center" vertical="center" wrapText="1"/>
    </xf>
    <xf numFmtId="0" fontId="0" fillId="2" borderId="4" xfId="0" applyFill="1" applyBorder="1" applyAlignment="1">
      <alignment vertical="center" wrapText="1"/>
    </xf>
    <xf numFmtId="0" fontId="4" fillId="0" borderId="36"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0" fillId="4" borderId="0" xfId="0" applyFill="1">
      <alignment vertical="center"/>
    </xf>
    <xf numFmtId="0" fontId="0" fillId="3" borderId="0" xfId="0" applyFill="1">
      <alignment vertical="center"/>
    </xf>
    <xf numFmtId="0" fontId="2" fillId="0" borderId="2" xfId="0" applyFont="1" applyBorder="1" applyAlignment="1">
      <alignment horizontal="center" vertical="center" wrapText="1"/>
    </xf>
    <xf numFmtId="0" fontId="9" fillId="2" borderId="4" xfId="0" applyFont="1" applyFill="1" applyBorder="1" applyAlignment="1">
      <alignment horizontal="justify" vertical="center" wrapText="1"/>
    </xf>
    <xf numFmtId="0" fontId="9" fillId="2" borderId="3" xfId="0" applyFont="1" applyFill="1" applyBorder="1" applyAlignment="1">
      <alignment horizontal="justify" vertical="center" wrapText="1"/>
    </xf>
    <xf numFmtId="49" fontId="0" fillId="0" borderId="0" xfId="0" applyNumberFormat="1">
      <alignment vertical="center"/>
    </xf>
    <xf numFmtId="0" fontId="0" fillId="0" borderId="9" xfId="0" applyBorder="1" applyAlignment="1" applyProtection="1">
      <alignment horizontal="center" vertical="center"/>
      <protection locked="0"/>
    </xf>
    <xf numFmtId="0" fontId="1" fillId="2" borderId="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2" fillId="0" borderId="11" xfId="0"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vertical="center" wrapText="1"/>
      <protection locked="0"/>
    </xf>
    <xf numFmtId="0" fontId="3" fillId="0" borderId="49"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top" wrapText="1"/>
    </xf>
    <xf numFmtId="0" fontId="0" fillId="2" borderId="3" xfId="0" applyFill="1" applyBorder="1" applyAlignment="1">
      <alignment vertical="center" wrapText="1"/>
    </xf>
    <xf numFmtId="0" fontId="14" fillId="2" borderId="50" xfId="0" applyFont="1" applyFill="1" applyBorder="1" applyAlignment="1">
      <alignment horizontal="justify" vertical="center" wrapText="1"/>
    </xf>
    <xf numFmtId="0" fontId="3" fillId="0" borderId="51" xfId="0" applyFont="1" applyBorder="1" applyAlignment="1">
      <alignment vertical="center" wrapText="1"/>
    </xf>
    <xf numFmtId="0" fontId="2" fillId="0" borderId="52" xfId="0" applyFont="1" applyBorder="1" applyAlignment="1">
      <alignment horizontal="center" vertical="center" wrapText="1"/>
    </xf>
    <xf numFmtId="0" fontId="2" fillId="0" borderId="52" xfId="0" applyFont="1" applyBorder="1" applyAlignment="1" applyProtection="1">
      <alignment horizontal="center" vertical="center" wrapText="1"/>
      <protection locked="0"/>
    </xf>
    <xf numFmtId="0" fontId="0" fillId="0" borderId="0" xfId="0" applyProtection="1">
      <alignment vertical="center"/>
      <protection locked="0"/>
    </xf>
    <xf numFmtId="49" fontId="0" fillId="0" borderId="0" xfId="0" applyNumberFormat="1" applyAlignment="1">
      <alignment vertical="top"/>
    </xf>
    <xf numFmtId="0" fontId="2" fillId="0" borderId="9"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3" fillId="0" borderId="9" xfId="0" applyFont="1" applyBorder="1" applyAlignment="1">
      <alignment horizontal="justify" vertical="center" wrapText="1"/>
    </xf>
    <xf numFmtId="0" fontId="3" fillId="0" borderId="0" xfId="0" applyFont="1" applyAlignment="1">
      <alignment horizontal="justify" vertical="center" wrapText="1"/>
    </xf>
    <xf numFmtId="0" fontId="3" fillId="0" borderId="5"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10" fillId="0" borderId="1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11" fillId="0" borderId="9" xfId="1" applyBorder="1" applyAlignment="1" applyProtection="1">
      <alignment horizontal="justify" vertical="center" wrapText="1"/>
    </xf>
    <xf numFmtId="0" fontId="11" fillId="0" borderId="0" xfId="1" applyAlignment="1" applyProtection="1">
      <alignment horizontal="justify" vertical="center" wrapText="1"/>
    </xf>
    <xf numFmtId="0" fontId="11" fillId="0" borderId="5" xfId="1" applyBorder="1" applyAlignment="1" applyProtection="1">
      <alignment horizontal="justify" vertical="center" wrapText="1"/>
    </xf>
    <xf numFmtId="177" fontId="2" fillId="0" borderId="30" xfId="0" applyNumberFormat="1" applyFont="1" applyBorder="1" applyAlignment="1" applyProtection="1">
      <alignment horizontal="center" vertical="center" wrapText="1"/>
      <protection locked="0"/>
    </xf>
    <xf numFmtId="177" fontId="2" fillId="0" borderId="31" xfId="0" applyNumberFormat="1" applyFont="1" applyBorder="1" applyAlignment="1" applyProtection="1">
      <alignment horizontal="center" vertical="center" wrapText="1"/>
      <protection locked="0"/>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178" fontId="4" fillId="0" borderId="33" xfId="0" applyNumberFormat="1" applyFont="1" applyBorder="1" applyAlignment="1" applyProtection="1">
      <alignment horizontal="center" vertical="center" wrapText="1"/>
      <protection locked="0"/>
    </xf>
    <xf numFmtId="178" fontId="4" fillId="0" borderId="6" xfId="0" applyNumberFormat="1" applyFont="1" applyBorder="1" applyAlignment="1" applyProtection="1">
      <alignment horizontal="center" vertical="center" wrapText="1"/>
      <protection locked="0"/>
    </xf>
    <xf numFmtId="177" fontId="2" fillId="0" borderId="34"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1" fillId="0" borderId="2" xfId="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2" xfId="0" applyFont="1" applyBorder="1" applyAlignment="1">
      <alignment horizontal="left" vertical="center" wrapText="1"/>
    </xf>
    <xf numFmtId="0" fontId="0" fillId="0" borderId="9" xfId="0" applyBorder="1" applyAlignment="1" applyProtection="1">
      <alignment horizontal="center" vertical="center"/>
      <protection locked="0"/>
    </xf>
    <xf numFmtId="0" fontId="3" fillId="2" borderId="4"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178" fontId="4" fillId="0" borderId="28" xfId="0" applyNumberFormat="1" applyFont="1" applyBorder="1" applyAlignment="1" applyProtection="1">
      <alignment horizontal="center" vertical="center" wrapText="1"/>
      <protection locked="0"/>
    </xf>
    <xf numFmtId="177" fontId="2" fillId="0" borderId="35" xfId="0" applyNumberFormat="1" applyFont="1" applyBorder="1" applyAlignment="1" applyProtection="1">
      <alignment horizontal="center" vertical="center" wrapText="1"/>
      <protection locked="0"/>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178" fontId="4" fillId="0" borderId="13" xfId="0" applyNumberFormat="1" applyFont="1" applyBorder="1" applyAlignment="1" applyProtection="1">
      <alignment horizontal="center" vertical="center" wrapText="1"/>
      <protection locked="0"/>
    </xf>
    <xf numFmtId="177" fontId="2" fillId="0" borderId="15" xfId="0" applyNumberFormat="1" applyFont="1" applyBorder="1" applyAlignment="1" applyProtection="1">
      <alignment horizontal="center" vertical="center" wrapText="1"/>
      <protection locked="0"/>
    </xf>
    <xf numFmtId="177" fontId="2" fillId="0" borderId="26" xfId="0" applyNumberFormat="1" applyFont="1" applyBorder="1" applyAlignment="1" applyProtection="1">
      <alignment horizontal="center" vertical="center" wrapText="1"/>
      <protection locked="0"/>
    </xf>
    <xf numFmtId="0" fontId="7" fillId="0" borderId="0" xfId="0" applyFont="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2" xfId="0" applyFont="1" applyBorder="1" applyAlignment="1">
      <alignment horizontal="left" vertical="center"/>
    </xf>
    <xf numFmtId="0" fontId="11" fillId="0" borderId="23" xfId="1" applyBorder="1" applyAlignment="1" applyProtection="1">
      <alignment horizontal="left" vertical="center"/>
    </xf>
    <xf numFmtId="0" fontId="11" fillId="0" borderId="24" xfId="1" applyBorder="1" applyAlignment="1" applyProtection="1">
      <alignment horizontal="left" vertical="center"/>
    </xf>
    <xf numFmtId="0" fontId="11" fillId="0" borderId="25" xfId="1" applyBorder="1" applyAlignment="1" applyProtection="1">
      <alignment horizontal="left" vertical="center"/>
    </xf>
    <xf numFmtId="176" fontId="0" fillId="0" borderId="17" xfId="0" applyNumberFormat="1" applyBorder="1" applyAlignment="1" applyProtection="1">
      <alignment horizontal="center" vertical="center"/>
      <protection locked="0"/>
    </xf>
    <xf numFmtId="0" fontId="9" fillId="2" borderId="42" xfId="0" applyFont="1" applyFill="1" applyBorder="1" applyAlignment="1">
      <alignment horizontal="justify" vertical="center" wrapText="1"/>
    </xf>
    <xf numFmtId="0" fontId="9" fillId="2" borderId="43" xfId="0" applyFont="1" applyFill="1" applyBorder="1" applyAlignment="1">
      <alignment horizontal="justify" vertical="center" wrapText="1"/>
    </xf>
    <xf numFmtId="0" fontId="9" fillId="2" borderId="44" xfId="0" applyFont="1" applyFill="1" applyBorder="1" applyAlignment="1">
      <alignment horizontal="justify"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9"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48"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2" fillId="0" borderId="0" xfId="0" applyFont="1" applyAlignment="1" applyProtection="1">
      <alignment horizontal="left" vertical="center" wrapText="1"/>
      <protection locked="0"/>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2" fillId="0" borderId="10" xfId="0" applyFont="1" applyBorder="1" applyAlignment="1" applyProtection="1">
      <alignment horizontal="left" vertical="top" wrapText="1"/>
      <protection locked="0"/>
    </xf>
    <xf numFmtId="0" fontId="1" fillId="2" borderId="4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wrapText="1"/>
    </xf>
    <xf numFmtId="14" fontId="2" fillId="0" borderId="16" xfId="0" applyNumberFormat="1"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2" borderId="1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38" xfId="0" applyFont="1" applyBorder="1" applyAlignment="1" applyProtection="1">
      <alignment horizontal="center" vertical="top" wrapText="1"/>
      <protection locked="0"/>
    </xf>
    <xf numFmtId="0" fontId="2" fillId="0" borderId="37" xfId="0" applyFont="1" applyBorder="1" applyAlignment="1" applyProtection="1">
      <alignment horizontal="center" vertical="top" wrapText="1"/>
      <protection locked="0"/>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9" fillId="2" borderId="12" xfId="0" applyFont="1" applyFill="1" applyBorder="1" applyAlignment="1">
      <alignment horizontal="justify" vertical="center" wrapText="1"/>
    </xf>
    <xf numFmtId="0" fontId="9" fillId="2" borderId="4" xfId="0" applyFont="1" applyFill="1" applyBorder="1" applyAlignment="1">
      <alignment horizontal="justify" vertical="center" wrapText="1"/>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2" fillId="5" borderId="1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9" fillId="2" borderId="3" xfId="0" applyFont="1" applyFill="1" applyBorder="1" applyAlignment="1">
      <alignment horizontal="justify" vertical="center" wrapText="1"/>
    </xf>
    <xf numFmtId="178" fontId="2" fillId="0" borderId="33" xfId="0" applyNumberFormat="1" applyFont="1" applyBorder="1" applyAlignment="1" applyProtection="1">
      <alignment horizontal="center" vertical="center" wrapText="1"/>
      <protection locked="0"/>
    </xf>
    <xf numFmtId="178" fontId="2" fillId="0" borderId="6" xfId="0" applyNumberFormat="1" applyFont="1" applyBorder="1" applyAlignment="1" applyProtection="1">
      <alignment horizontal="center" vertical="center" wrapText="1"/>
      <protection locked="0"/>
    </xf>
    <xf numFmtId="178" fontId="2" fillId="0" borderId="28" xfId="0" applyNumberFormat="1" applyFont="1" applyBorder="1" applyAlignment="1" applyProtection="1">
      <alignment horizontal="center" vertical="center" wrapText="1"/>
      <protection locked="0"/>
    </xf>
    <xf numFmtId="178" fontId="2" fillId="0" borderId="13" xfId="0" applyNumberFormat="1" applyFont="1" applyBorder="1" applyAlignment="1" applyProtection="1">
      <alignment horizontal="center" vertical="center" wrapText="1"/>
      <protection locked="0"/>
    </xf>
    <xf numFmtId="0" fontId="11" fillId="0" borderId="2" xfId="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6" xfId="0" applyFont="1" applyBorder="1" applyAlignment="1" applyProtection="1">
      <alignment horizontal="center" vertical="center" wrapText="1"/>
      <protection locked="0"/>
    </xf>
    <xf numFmtId="0" fontId="2" fillId="0" borderId="11" xfId="0" applyFont="1" applyBorder="1" applyAlignment="1">
      <alignment horizontal="center" vertical="center" wrapText="1"/>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9" fillId="2" borderId="49" xfId="0" applyFont="1" applyFill="1" applyBorder="1" applyAlignment="1">
      <alignment horizontal="justify" vertical="center" wrapText="1"/>
    </xf>
    <xf numFmtId="0" fontId="12" fillId="0" borderId="0" xfId="0" applyFont="1" applyAlignment="1">
      <alignment horizontal="left" vertical="center" wrapText="1"/>
    </xf>
    <xf numFmtId="0" fontId="2" fillId="0" borderId="49"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cellXfs>
  <cellStyles count="2">
    <cellStyle name="ハイパーリンク" xfId="1" builtinId="8"/>
    <cellStyle name="標準" xfId="0" builtinId="0"/>
  </cellStyles>
  <dxfs count="21">
    <dxf>
      <numFmt numFmtId="179" formatCode="&quot;休館日です。&quot;"/>
      <fill>
        <patternFill>
          <bgColor rgb="FFFF0000"/>
        </patternFill>
      </fill>
    </dxf>
    <dxf>
      <numFmt numFmtId="179" formatCode="&quot;休館日です。&quot;"/>
      <fill>
        <patternFill>
          <bgColor rgb="FFFF0000"/>
        </patternFill>
      </fill>
    </dxf>
    <dxf>
      <numFmt numFmtId="179" formatCode="&quot;休館日です。&quot;"/>
      <fill>
        <patternFill>
          <bgColor rgb="FFFF0000"/>
        </patternFill>
      </fill>
    </dxf>
    <dxf>
      <fill>
        <patternFill>
          <bgColor theme="4" tint="0.79998168889431442"/>
        </patternFill>
      </fill>
    </dxf>
    <dxf>
      <fill>
        <patternFill>
          <bgColor theme="7" tint="0.79998168889431442"/>
        </patternFill>
      </fill>
    </dxf>
    <dxf>
      <fill>
        <patternFill patternType="none">
          <bgColor auto="1"/>
        </patternFill>
      </fill>
    </dxf>
    <dxf>
      <fill>
        <patternFill>
          <fgColor auto="1"/>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fgColor auto="1"/>
          <bgColor theme="7" tint="0.79998168889431442"/>
        </patternFill>
      </fill>
    </dxf>
    <dxf>
      <fill>
        <patternFill>
          <bgColor theme="4" tint="0.79998168889431442"/>
        </patternFill>
      </fill>
    </dxf>
    <dxf>
      <fill>
        <patternFill>
          <fgColor auto="1"/>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M$3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N$38" lockText="1" noThreeD="1"/>
</file>

<file path=xl/ctrlProps/ctrlProp3.xml><?xml version="1.0" encoding="utf-8"?>
<formControlPr xmlns="http://schemas.microsoft.com/office/spreadsheetml/2009/9/main" objectType="CheckBox" fmlaLink="$O$38" lockText="1" noThreeD="1"/>
</file>

<file path=xl/ctrlProps/ctrlProp4.xml><?xml version="1.0" encoding="utf-8"?>
<formControlPr xmlns="http://schemas.microsoft.com/office/spreadsheetml/2009/9/main" objectType="CheckBox" fmlaLink="$P$38" lockText="1" noThreeD="1"/>
</file>

<file path=xl/ctrlProps/ctrlProp5.xml><?xml version="1.0" encoding="utf-8"?>
<formControlPr xmlns="http://schemas.microsoft.com/office/spreadsheetml/2009/9/main" objectType="CheckBox" fmlaLink="$M$39" lockText="1" noThreeD="1"/>
</file>

<file path=xl/ctrlProps/ctrlProp6.xml><?xml version="1.0" encoding="utf-8"?>
<formControlPr xmlns="http://schemas.microsoft.com/office/spreadsheetml/2009/9/main" objectType="CheckBox" fmlaLink="$N$39" lockText="1" noThreeD="1"/>
</file>

<file path=xl/ctrlProps/ctrlProp7.xml><?xml version="1.0" encoding="utf-8"?>
<formControlPr xmlns="http://schemas.microsoft.com/office/spreadsheetml/2009/9/main" objectType="CheckBox" fmlaLink="$O$39" lockText="1" noThreeD="1"/>
</file>

<file path=xl/ctrlProps/ctrlProp8.xml><?xml version="1.0" encoding="utf-8"?>
<formControlPr xmlns="http://schemas.microsoft.com/office/spreadsheetml/2009/9/main" objectType="CheckBox" fmlaLink="$P$39"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0</xdr:col>
      <xdr:colOff>190500</xdr:colOff>
      <xdr:row>2</xdr:row>
      <xdr:rowOff>0</xdr:rowOff>
    </xdr:from>
    <xdr:ext cx="6677025" cy="2762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90500" y="476250"/>
          <a:ext cx="6677025" cy="27622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記載例を参考にご記入の上、</a:t>
          </a:r>
          <a:r>
            <a:rPr kumimoji="1" lang="ja-JP" altLang="en-US" sz="1100" b="1"/>
            <a:t>電子メールに添付（推奨）</a:t>
          </a:r>
          <a:r>
            <a:rPr kumimoji="1" lang="ja-JP" altLang="en-US" sz="1100" b="0"/>
            <a:t>または</a:t>
          </a:r>
          <a:r>
            <a:rPr kumimoji="1" lang="en-US" altLang="ja-JP" sz="1100" b="0"/>
            <a:t>FAX</a:t>
          </a:r>
          <a:r>
            <a:rPr kumimoji="1" lang="ja-JP" altLang="en-US" sz="1100"/>
            <a:t>で送信くださいますようお願いします。ｆ</a:t>
          </a:r>
        </a:p>
      </xdr:txBody>
    </xdr:sp>
    <xdr:clientData fPrintsWithSheet="0"/>
  </xdr:oneCellAnchor>
  <mc:AlternateContent xmlns:mc="http://schemas.openxmlformats.org/markup-compatibility/2006">
    <mc:Choice xmlns:a14="http://schemas.microsoft.com/office/drawing/2010/main" Requires="a14">
      <xdr:twoCellAnchor editAs="oneCell">
        <xdr:from>
          <xdr:col>1</xdr:col>
          <xdr:colOff>47625</xdr:colOff>
          <xdr:row>37</xdr:row>
          <xdr:rowOff>28575</xdr:rowOff>
        </xdr:from>
        <xdr:to>
          <xdr:col>2</xdr:col>
          <xdr:colOff>381000</xdr:colOff>
          <xdr:row>38</xdr:row>
          <xdr:rowOff>47625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37</xdr:row>
          <xdr:rowOff>28575</xdr:rowOff>
        </xdr:from>
        <xdr:to>
          <xdr:col>4</xdr:col>
          <xdr:colOff>133350</xdr:colOff>
          <xdr:row>38</xdr:row>
          <xdr:rowOff>47625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旅行会社の紹介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37</xdr:row>
          <xdr:rowOff>28575</xdr:rowOff>
        </xdr:from>
        <xdr:to>
          <xdr:col>6</xdr:col>
          <xdr:colOff>581025</xdr:colOff>
          <xdr:row>38</xdr:row>
          <xdr:rowOff>47625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以前に実施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37</xdr:row>
          <xdr:rowOff>28575</xdr:rowOff>
        </xdr:from>
        <xdr:to>
          <xdr:col>10</xdr:col>
          <xdr:colOff>400050</xdr:colOff>
          <xdr:row>38</xdr:row>
          <xdr:rowOff>47625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新聞やテレビのニュース、CM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0</xdr:rowOff>
        </xdr:from>
        <xdr:to>
          <xdr:col>2</xdr:col>
          <xdr:colOff>371475</xdr:colOff>
          <xdr:row>39</xdr:row>
          <xdr:rowOff>28575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チラシ・パンフレット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38</xdr:row>
          <xdr:rowOff>0</xdr:rowOff>
        </xdr:from>
        <xdr:to>
          <xdr:col>4</xdr:col>
          <xdr:colOff>123825</xdr:colOff>
          <xdr:row>39</xdr:row>
          <xdr:rowOff>28575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知人の紹介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38</xdr:row>
          <xdr:rowOff>19050</xdr:rowOff>
        </xdr:from>
        <xdr:to>
          <xdr:col>7</xdr:col>
          <xdr:colOff>285750</xdr:colOff>
          <xdr:row>39</xdr:row>
          <xdr:rowOff>38100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県・市・町・村からの案内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38</xdr:row>
          <xdr:rowOff>28575</xdr:rowOff>
        </xdr:from>
        <xdr:to>
          <xdr:col>8</xdr:col>
          <xdr:colOff>485775</xdr:colOff>
          <xdr:row>39</xdr:row>
          <xdr:rowOff>47625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0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190500</xdr:colOff>
      <xdr:row>2</xdr:row>
      <xdr:rowOff>0</xdr:rowOff>
    </xdr:from>
    <xdr:ext cx="6677025" cy="2762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500" y="476250"/>
          <a:ext cx="6677025" cy="276225"/>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記載例を参考にご記入の上、</a:t>
          </a:r>
          <a:r>
            <a:rPr kumimoji="1" lang="ja-JP" altLang="en-US" sz="1100" b="1"/>
            <a:t>電子メールに添付（推奨）</a:t>
          </a:r>
          <a:r>
            <a:rPr kumimoji="1" lang="ja-JP" altLang="en-US" sz="1100" b="0"/>
            <a:t>または</a:t>
          </a:r>
          <a:r>
            <a:rPr kumimoji="1" lang="en-US" altLang="ja-JP" sz="1100" b="0"/>
            <a:t>FAX</a:t>
          </a:r>
          <a:r>
            <a:rPr kumimoji="1" lang="ja-JP" altLang="en-US" sz="1100"/>
            <a:t>で送信くださいますようお願いします。ｆ</a:t>
          </a:r>
        </a:p>
      </xdr:txBody>
    </xdr:sp>
    <xdr:clientData fPrintsWithSheet="0"/>
  </xdr:oneCellAnchor>
  <mc:AlternateContent xmlns:mc="http://schemas.openxmlformats.org/markup-compatibility/2006">
    <mc:Choice xmlns:a14="http://schemas.microsoft.com/office/drawing/2010/main" Requires="a14">
      <xdr:twoCellAnchor editAs="oneCell">
        <xdr:from>
          <xdr:col>2</xdr:col>
          <xdr:colOff>523875</xdr:colOff>
          <xdr:row>40</xdr:row>
          <xdr:rowOff>219075</xdr:rowOff>
        </xdr:from>
        <xdr:to>
          <xdr:col>4</xdr:col>
          <xdr:colOff>171450</xdr:colOff>
          <xdr:row>41</xdr:row>
          <xdr:rowOff>238125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知人の紹介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41</xdr:row>
          <xdr:rowOff>0</xdr:rowOff>
        </xdr:from>
        <xdr:to>
          <xdr:col>7</xdr:col>
          <xdr:colOff>609600</xdr:colOff>
          <xdr:row>42</xdr:row>
          <xdr:rowOff>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県・市・町・村からの案内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41</xdr:row>
          <xdr:rowOff>9525</xdr:rowOff>
        </xdr:from>
        <xdr:to>
          <xdr:col>8</xdr:col>
          <xdr:colOff>314325</xdr:colOff>
          <xdr:row>42</xdr:row>
          <xdr:rowOff>9525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19050</xdr:rowOff>
        </xdr:from>
        <xdr:to>
          <xdr:col>2</xdr:col>
          <xdr:colOff>419100</xdr:colOff>
          <xdr:row>41</xdr:row>
          <xdr:rowOff>38100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40</xdr:row>
          <xdr:rowOff>19050</xdr:rowOff>
        </xdr:from>
        <xdr:to>
          <xdr:col>4</xdr:col>
          <xdr:colOff>171450</xdr:colOff>
          <xdr:row>41</xdr:row>
          <xdr:rowOff>38100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旅行会社の紹介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40</xdr:row>
          <xdr:rowOff>19050</xdr:rowOff>
        </xdr:from>
        <xdr:to>
          <xdr:col>6</xdr:col>
          <xdr:colOff>666750</xdr:colOff>
          <xdr:row>41</xdr:row>
          <xdr:rowOff>38100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以前に実施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40</xdr:row>
          <xdr:rowOff>19050</xdr:rowOff>
        </xdr:from>
        <xdr:to>
          <xdr:col>10</xdr:col>
          <xdr:colOff>438150</xdr:colOff>
          <xdr:row>41</xdr:row>
          <xdr:rowOff>38100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新聞やテレビのニュース、CM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228600</xdr:rowOff>
        </xdr:from>
        <xdr:to>
          <xdr:col>2</xdr:col>
          <xdr:colOff>419100</xdr:colOff>
          <xdr:row>42</xdr:row>
          <xdr:rowOff>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チラシ・パンフレット</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iyam/Desktop/e-sch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hyperlink" Target="mailto:yoyaku@com-fukushima.jp?subject=&#12300;&#12467;&#12511;&#12517;&#12479;&#12531;&#31119;&#23798;&#12301;&#26469;&#39208;&#20104;&#32004;&#30003;&#36796;&#12304;&#22243;&#20307;&#21517;&#65306;&#12295;&#12295;&#12295;&#12305;" TargetMode="External"/><Relationship Id="rId1" Type="http://schemas.openxmlformats.org/officeDocument/2006/relationships/hyperlink" Target="https://www.com-fukushima.jp/schoolguide/taiken-menu2023.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omments" Target="../comments2.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hyperlink" Target="https://www.com-fukushima.jp/schoolguide/taiken-menu2023.pdf" TargetMode="External"/><Relationship Id="rId1" Type="http://schemas.openxmlformats.org/officeDocument/2006/relationships/hyperlink" Target="mailto:xxx@com"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P66"/>
  <sheetViews>
    <sheetView tabSelected="1" topLeftCell="A16" zoomScaleNormal="100" workbookViewId="0">
      <selection activeCell="D19" sqref="D19:F20"/>
    </sheetView>
  </sheetViews>
  <sheetFormatPr defaultRowHeight="18.75"/>
  <cols>
    <col min="3" max="4" width="9" customWidth="1"/>
    <col min="5" max="5" width="8.125" customWidth="1"/>
    <col min="6" max="6" width="3" customWidth="1"/>
    <col min="7" max="7" width="12.25" customWidth="1"/>
    <col min="9" max="9" width="8.25" customWidth="1"/>
    <col min="10" max="10" width="4" customWidth="1"/>
    <col min="11" max="11" width="14.5" customWidth="1"/>
    <col min="12" max="12" width="2" customWidth="1"/>
    <col min="13" max="16" width="9" customWidth="1"/>
  </cols>
  <sheetData>
    <row r="2" spans="1:12">
      <c r="A2" s="95" t="s">
        <v>74</v>
      </c>
      <c r="B2" s="95"/>
      <c r="C2" s="95"/>
      <c r="D2" s="95"/>
      <c r="E2" s="95"/>
      <c r="F2" s="95"/>
      <c r="G2" s="95"/>
      <c r="H2" s="95"/>
      <c r="I2" s="95"/>
      <c r="J2" s="95"/>
      <c r="K2" s="95"/>
      <c r="L2" s="95"/>
    </row>
    <row r="3" spans="1:12" ht="23.25" customHeight="1"/>
    <row r="4" spans="1:12">
      <c r="A4" s="96" t="s">
        <v>8</v>
      </c>
      <c r="B4" s="97"/>
      <c r="C4" s="97"/>
      <c r="D4" s="97"/>
      <c r="E4" s="97"/>
      <c r="F4" s="97"/>
      <c r="G4" s="97"/>
      <c r="H4" s="97"/>
      <c r="I4" s="97"/>
      <c r="J4" s="97"/>
      <c r="K4" s="97"/>
      <c r="L4" s="98"/>
    </row>
    <row r="5" spans="1:12">
      <c r="A5" s="99" t="s">
        <v>9</v>
      </c>
      <c r="B5" s="100"/>
      <c r="C5" s="100"/>
      <c r="D5" s="100"/>
      <c r="E5" s="100"/>
      <c r="F5" s="100"/>
      <c r="G5" s="100"/>
      <c r="H5" s="100"/>
      <c r="I5" s="100"/>
      <c r="J5" s="100"/>
      <c r="K5" s="100"/>
      <c r="L5" s="101"/>
    </row>
    <row r="6" spans="1:12">
      <c r="A6" s="102" t="s">
        <v>10</v>
      </c>
      <c r="B6" s="103"/>
      <c r="C6" s="103"/>
      <c r="D6" s="103"/>
      <c r="E6" s="103"/>
      <c r="F6" s="103"/>
      <c r="G6" s="103"/>
      <c r="H6" s="103"/>
      <c r="I6" s="103"/>
      <c r="J6" s="103"/>
      <c r="K6" s="103"/>
      <c r="L6" s="104"/>
    </row>
    <row r="7" spans="1:12">
      <c r="A7" s="25"/>
      <c r="B7" t="s">
        <v>72</v>
      </c>
    </row>
    <row r="8" spans="1:12">
      <c r="A8" s="24"/>
      <c r="B8" t="s">
        <v>73</v>
      </c>
      <c r="H8" t="s">
        <v>11</v>
      </c>
      <c r="I8" s="105"/>
      <c r="J8" s="105"/>
      <c r="K8" s="105"/>
      <c r="L8" s="105"/>
    </row>
    <row r="9" spans="1:12" ht="27.75" customHeight="1" thickBot="1">
      <c r="A9" t="s">
        <v>80</v>
      </c>
    </row>
    <row r="10" spans="1:12" ht="21" customHeight="1" thickBot="1">
      <c r="A10" s="32" t="s">
        <v>75</v>
      </c>
      <c r="B10" s="80"/>
      <c r="C10" s="77"/>
      <c r="D10" s="77"/>
      <c r="E10" s="77"/>
      <c r="F10" s="77"/>
      <c r="G10" s="32" t="s">
        <v>76</v>
      </c>
      <c r="H10" s="77"/>
      <c r="I10" s="77"/>
      <c r="J10" s="77"/>
      <c r="K10" s="77"/>
      <c r="L10" s="79"/>
    </row>
    <row r="11" spans="1:12" ht="21" customHeight="1" thickBot="1">
      <c r="A11" s="122" t="s">
        <v>79</v>
      </c>
      <c r="B11" s="139" t="s">
        <v>77</v>
      </c>
      <c r="C11" s="140"/>
      <c r="D11" s="77"/>
      <c r="E11" s="77"/>
      <c r="F11" s="77"/>
      <c r="G11" s="77"/>
      <c r="H11" s="32" t="s">
        <v>66</v>
      </c>
      <c r="I11" s="137"/>
      <c r="J11" s="137"/>
      <c r="K11" s="137"/>
      <c r="L11" s="138"/>
    </row>
    <row r="12" spans="1:12" ht="21" customHeight="1" thickBot="1">
      <c r="A12" s="122"/>
      <c r="B12" s="139" t="s">
        <v>78</v>
      </c>
      <c r="C12" s="140"/>
      <c r="D12" s="78"/>
      <c r="E12" s="77"/>
      <c r="F12" s="77"/>
      <c r="G12" s="77"/>
      <c r="H12" s="77"/>
      <c r="I12" s="77"/>
      <c r="J12" s="77"/>
      <c r="K12" s="77"/>
      <c r="L12" s="79"/>
    </row>
    <row r="13" spans="1:12" ht="4.5" customHeight="1"/>
    <row r="14" spans="1:12" ht="24.75" customHeight="1" thickBot="1">
      <c r="A14" t="s">
        <v>81</v>
      </c>
    </row>
    <row r="15" spans="1:12" ht="17.25" customHeight="1">
      <c r="A15" s="123" t="s">
        <v>0</v>
      </c>
      <c r="B15" s="125"/>
      <c r="C15" s="126"/>
      <c r="D15" s="126"/>
      <c r="E15" s="126"/>
      <c r="F15" s="126"/>
      <c r="G15" s="129" t="s">
        <v>41</v>
      </c>
      <c r="H15" s="5" t="s">
        <v>51</v>
      </c>
      <c r="I15" s="131"/>
      <c r="J15" s="131"/>
      <c r="K15" s="131"/>
      <c r="L15" s="132"/>
    </row>
    <row r="16" spans="1:12" ht="19.5" thickBot="1">
      <c r="A16" s="124"/>
      <c r="B16" s="127"/>
      <c r="C16" s="128"/>
      <c r="D16" s="128"/>
      <c r="E16" s="128"/>
      <c r="F16" s="128"/>
      <c r="G16" s="130"/>
      <c r="H16" s="133"/>
      <c r="I16" s="133"/>
      <c r="J16" s="133"/>
      <c r="K16" s="133"/>
      <c r="L16" s="134"/>
    </row>
    <row r="17" spans="1:13" ht="25.5" customHeight="1" thickBot="1">
      <c r="A17" s="31" t="s">
        <v>2</v>
      </c>
      <c r="B17" s="80"/>
      <c r="C17" s="77"/>
      <c r="D17" s="77"/>
      <c r="E17" s="77"/>
      <c r="F17" s="77"/>
      <c r="G17" s="79"/>
      <c r="H17" s="6" t="s">
        <v>3</v>
      </c>
      <c r="I17" s="80"/>
      <c r="J17" s="77"/>
      <c r="K17" s="77"/>
      <c r="L17" s="79"/>
      <c r="M17" s="30"/>
    </row>
    <row r="18" spans="1:13" ht="19.5" thickBot="1">
      <c r="A18" s="28" t="s">
        <v>20</v>
      </c>
      <c r="B18" s="33"/>
      <c r="C18" s="81" t="s">
        <v>68</v>
      </c>
      <c r="D18" s="81"/>
      <c r="E18" s="77"/>
      <c r="F18" s="77"/>
      <c r="G18" s="7" t="s">
        <v>14</v>
      </c>
      <c r="H18" s="7" t="s">
        <v>12</v>
      </c>
      <c r="I18" s="77"/>
      <c r="J18" s="77"/>
      <c r="K18" s="7" t="s">
        <v>13</v>
      </c>
      <c r="L18" s="8"/>
      <c r="M18" s="30"/>
    </row>
    <row r="19" spans="1:13" ht="20.25" customHeight="1">
      <c r="A19" s="27" t="s">
        <v>4</v>
      </c>
      <c r="B19" s="90" t="s">
        <v>16</v>
      </c>
      <c r="C19" s="91"/>
      <c r="D19" s="92"/>
      <c r="E19" s="92"/>
      <c r="F19" s="92"/>
      <c r="G19" s="9" t="s">
        <v>15</v>
      </c>
      <c r="H19" s="93"/>
      <c r="I19" s="93"/>
      <c r="J19" s="10" t="s">
        <v>17</v>
      </c>
      <c r="K19" s="93"/>
      <c r="L19" s="94"/>
      <c r="M19" s="82"/>
    </row>
    <row r="20" spans="1:13" ht="20.25" customHeight="1">
      <c r="A20" s="83" t="s">
        <v>5</v>
      </c>
      <c r="B20" s="86"/>
      <c r="C20" s="87"/>
      <c r="D20" s="88"/>
      <c r="E20" s="88"/>
      <c r="F20" s="88"/>
      <c r="G20" s="11" t="s">
        <v>18</v>
      </c>
      <c r="H20" s="68"/>
      <c r="I20" s="68"/>
      <c r="J20" s="12" t="s">
        <v>17</v>
      </c>
      <c r="K20" s="68"/>
      <c r="L20" s="69"/>
      <c r="M20" s="82"/>
    </row>
    <row r="21" spans="1:13" ht="20.25" customHeight="1">
      <c r="A21" s="83"/>
      <c r="B21" s="84" t="s">
        <v>21</v>
      </c>
      <c r="C21" s="85"/>
      <c r="D21" s="74"/>
      <c r="E21" s="74"/>
      <c r="F21" s="74"/>
      <c r="G21" s="13" t="s">
        <v>15</v>
      </c>
      <c r="H21" s="76"/>
      <c r="I21" s="76"/>
      <c r="J21" s="14" t="s">
        <v>17</v>
      </c>
      <c r="K21" s="76"/>
      <c r="L21" s="89"/>
      <c r="M21" s="82"/>
    </row>
    <row r="22" spans="1:13" ht="20.25" customHeight="1">
      <c r="A22" s="83"/>
      <c r="B22" s="86"/>
      <c r="C22" s="87"/>
      <c r="D22" s="88"/>
      <c r="E22" s="88"/>
      <c r="F22" s="88"/>
      <c r="G22" s="11" t="s">
        <v>18</v>
      </c>
      <c r="H22" s="68"/>
      <c r="I22" s="68"/>
      <c r="J22" s="12" t="s">
        <v>17</v>
      </c>
      <c r="K22" s="68"/>
      <c r="L22" s="69"/>
      <c r="M22" s="82"/>
    </row>
    <row r="23" spans="1:13" ht="20.25" customHeight="1">
      <c r="A23" s="83"/>
      <c r="B23" s="70" t="s">
        <v>22</v>
      </c>
      <c r="C23" s="71"/>
      <c r="D23" s="74"/>
      <c r="E23" s="74"/>
      <c r="F23" s="74"/>
      <c r="G23" s="15" t="s">
        <v>15</v>
      </c>
      <c r="H23" s="76"/>
      <c r="I23" s="76"/>
      <c r="J23" s="16" t="s">
        <v>17</v>
      </c>
      <c r="K23" s="76"/>
      <c r="L23" s="89"/>
      <c r="M23" s="82"/>
    </row>
    <row r="24" spans="1:13" ht="20.25" customHeight="1" thickBot="1">
      <c r="A24" s="17"/>
      <c r="B24" s="72"/>
      <c r="C24" s="73"/>
      <c r="D24" s="75"/>
      <c r="E24" s="75"/>
      <c r="F24" s="75"/>
      <c r="G24" s="18" t="s">
        <v>18</v>
      </c>
      <c r="H24" s="68"/>
      <c r="I24" s="68"/>
      <c r="J24" s="12" t="s">
        <v>17</v>
      </c>
      <c r="K24" s="68"/>
      <c r="L24" s="69"/>
      <c r="M24" s="82"/>
    </row>
    <row r="25" spans="1:13" ht="18.75" customHeight="1">
      <c r="A25" s="17"/>
      <c r="B25" s="49" t="s">
        <v>19</v>
      </c>
      <c r="C25" s="50"/>
      <c r="D25" s="50"/>
      <c r="E25" s="50"/>
      <c r="F25" s="50"/>
      <c r="G25" s="50"/>
      <c r="H25" s="50"/>
      <c r="I25" s="50"/>
      <c r="J25" s="50"/>
      <c r="K25" s="50"/>
      <c r="L25" s="51"/>
    </row>
    <row r="26" spans="1:13" ht="29.25" customHeight="1" thickBot="1">
      <c r="A26" s="40"/>
      <c r="B26" s="52" t="s">
        <v>142</v>
      </c>
      <c r="C26" s="53"/>
      <c r="D26" s="53"/>
      <c r="E26" s="53"/>
      <c r="F26" s="53"/>
      <c r="G26" s="53"/>
      <c r="H26" s="53"/>
      <c r="I26" s="53"/>
      <c r="J26" s="53"/>
      <c r="K26" s="53"/>
      <c r="L26" s="54"/>
    </row>
    <row r="27" spans="1:13" ht="19.5" thickBot="1">
      <c r="A27" s="28" t="s">
        <v>6</v>
      </c>
      <c r="B27" s="55"/>
      <c r="C27" s="56"/>
      <c r="D27" s="57" t="s">
        <v>23</v>
      </c>
      <c r="E27" s="57"/>
      <c r="F27" s="26"/>
      <c r="G27" s="26" t="s">
        <v>24</v>
      </c>
      <c r="H27" s="34"/>
      <c r="I27" s="26" t="s">
        <v>25</v>
      </c>
      <c r="J27" s="35"/>
      <c r="K27" s="7" t="s">
        <v>26</v>
      </c>
      <c r="L27" s="8"/>
    </row>
    <row r="28" spans="1:13" ht="19.5" customHeight="1">
      <c r="A28" s="135" t="s">
        <v>7</v>
      </c>
      <c r="B28" s="58" t="s">
        <v>37</v>
      </c>
      <c r="C28" s="59"/>
      <c r="D28" s="59"/>
      <c r="E28" s="59"/>
      <c r="F28" s="59"/>
      <c r="G28" s="59"/>
      <c r="H28" s="59"/>
      <c r="I28" s="59"/>
      <c r="J28" s="59"/>
      <c r="K28" s="59"/>
      <c r="L28" s="60"/>
    </row>
    <row r="29" spans="1:13" ht="18.75" customHeight="1">
      <c r="A29" s="136"/>
      <c r="B29" s="61" t="s">
        <v>94</v>
      </c>
      <c r="C29" s="62"/>
      <c r="D29" s="63"/>
      <c r="E29" s="63"/>
      <c r="F29" s="19"/>
      <c r="G29" s="20" t="s">
        <v>95</v>
      </c>
      <c r="H29" s="63"/>
      <c r="I29" s="63"/>
      <c r="J29" t="s">
        <v>67</v>
      </c>
      <c r="L29" s="21"/>
    </row>
    <row r="30" spans="1:13" ht="18.75" customHeight="1">
      <c r="A30" s="136"/>
      <c r="B30" s="61" t="s">
        <v>96</v>
      </c>
      <c r="C30" s="62"/>
      <c r="D30" s="63"/>
      <c r="E30" s="63"/>
      <c r="F30" s="19"/>
      <c r="G30" s="20" t="s">
        <v>69</v>
      </c>
      <c r="H30" s="64"/>
      <c r="I30" s="64"/>
      <c r="J30" t="s">
        <v>67</v>
      </c>
      <c r="L30" s="21"/>
    </row>
    <row r="31" spans="1:13">
      <c r="A31" s="136"/>
      <c r="B31" s="65" t="s">
        <v>158</v>
      </c>
      <c r="C31" s="66"/>
      <c r="D31" s="66"/>
      <c r="E31" s="66"/>
      <c r="F31" s="66"/>
      <c r="G31" s="66"/>
      <c r="H31" s="66"/>
      <c r="I31" s="66"/>
      <c r="J31" s="66"/>
      <c r="K31" s="66"/>
      <c r="L31" s="67"/>
    </row>
    <row r="32" spans="1:13">
      <c r="A32" s="136"/>
      <c r="B32" s="49" t="s">
        <v>65</v>
      </c>
      <c r="C32" s="50"/>
      <c r="D32" s="50"/>
      <c r="E32" s="50"/>
      <c r="F32" s="50"/>
      <c r="G32" s="50"/>
      <c r="H32" s="50"/>
      <c r="I32" s="50"/>
      <c r="J32" s="50"/>
      <c r="K32" s="50"/>
      <c r="L32" s="51"/>
    </row>
    <row r="33" spans="1:16" ht="19.5" thickBot="1">
      <c r="A33" s="136"/>
      <c r="B33" s="47"/>
      <c r="C33" s="48"/>
      <c r="D33" s="48"/>
      <c r="E33" s="48"/>
      <c r="F33" s="48"/>
      <c r="G33" s="48"/>
      <c r="H33" s="22"/>
      <c r="I33" s="22"/>
      <c r="J33" s="22"/>
      <c r="K33" s="22"/>
      <c r="L33" s="23"/>
    </row>
    <row r="34" spans="1:16" ht="19.5" customHeight="1" thickBot="1">
      <c r="A34" s="41" t="s">
        <v>101</v>
      </c>
      <c r="B34" s="42" t="s">
        <v>102</v>
      </c>
      <c r="C34" s="44"/>
      <c r="D34" s="119" t="s">
        <v>103</v>
      </c>
      <c r="E34" s="119"/>
      <c r="F34" s="119"/>
      <c r="G34" s="119"/>
      <c r="H34" s="119"/>
      <c r="I34" s="119"/>
      <c r="J34" s="119"/>
      <c r="K34" s="119"/>
      <c r="L34" s="120"/>
    </row>
    <row r="35" spans="1:16">
      <c r="A35" s="49" t="s">
        <v>104</v>
      </c>
      <c r="B35" s="50"/>
      <c r="C35" s="50"/>
      <c r="D35" s="50"/>
      <c r="E35" s="50"/>
      <c r="F35" s="50"/>
      <c r="G35" s="50"/>
      <c r="H35" s="50"/>
      <c r="I35" s="50"/>
      <c r="J35" s="50"/>
      <c r="K35" s="50"/>
      <c r="L35" s="51"/>
    </row>
    <row r="36" spans="1:16" ht="51.75" customHeight="1" thickBot="1">
      <c r="A36" s="121"/>
      <c r="B36" s="116"/>
      <c r="C36" s="116"/>
      <c r="D36" s="116"/>
      <c r="E36" s="116"/>
      <c r="F36" s="116"/>
      <c r="G36" s="116"/>
      <c r="H36" s="116"/>
      <c r="I36" s="116"/>
      <c r="J36" s="116"/>
      <c r="K36" s="116"/>
      <c r="L36" s="117"/>
    </row>
    <row r="37" spans="1:16" ht="18.75" customHeight="1">
      <c r="A37" s="106" t="s">
        <v>90</v>
      </c>
      <c r="B37" s="109" t="s">
        <v>91</v>
      </c>
      <c r="C37" s="110"/>
      <c r="D37" s="110"/>
      <c r="E37" s="110"/>
      <c r="F37" s="110"/>
      <c r="G37" s="110"/>
      <c r="H37" s="110"/>
      <c r="I37" s="110"/>
      <c r="J37" s="110"/>
      <c r="K37" s="110"/>
      <c r="L37" s="111"/>
    </row>
    <row r="38" spans="1:16" ht="18.75" customHeight="1">
      <c r="A38" s="107"/>
      <c r="B38" s="36"/>
      <c r="C38" s="37"/>
      <c r="D38" s="37"/>
      <c r="E38" s="37"/>
      <c r="F38" s="37"/>
      <c r="G38" s="37"/>
      <c r="H38" s="37"/>
      <c r="I38" s="37"/>
      <c r="J38" s="37"/>
      <c r="K38" s="37"/>
      <c r="L38" s="38"/>
      <c r="M38" s="45"/>
      <c r="N38" s="45"/>
      <c r="O38" s="45"/>
      <c r="P38" s="45"/>
    </row>
    <row r="39" spans="1:16" ht="18.75" customHeight="1">
      <c r="A39" s="107"/>
      <c r="B39" s="36"/>
      <c r="C39" s="37"/>
      <c r="D39" s="37"/>
      <c r="E39" s="37"/>
      <c r="F39" s="37"/>
      <c r="G39" s="37"/>
      <c r="H39" s="37"/>
      <c r="I39" s="37"/>
      <c r="J39" s="118"/>
      <c r="K39" s="118"/>
      <c r="L39" s="39" t="s">
        <v>92</v>
      </c>
      <c r="M39" s="45"/>
      <c r="N39" s="45"/>
      <c r="O39" s="45"/>
      <c r="P39" s="45"/>
    </row>
    <row r="40" spans="1:16" ht="16.5" customHeight="1">
      <c r="A40" s="107"/>
      <c r="B40" s="112" t="s">
        <v>89</v>
      </c>
      <c r="C40" s="113"/>
      <c r="D40" s="113"/>
      <c r="E40" s="113"/>
      <c r="F40" s="113"/>
      <c r="G40" s="113"/>
      <c r="H40" s="113"/>
      <c r="I40" s="113"/>
      <c r="J40" s="113"/>
      <c r="K40" s="113"/>
      <c r="L40" s="114"/>
    </row>
    <row r="41" spans="1:16" ht="19.5" thickBot="1">
      <c r="A41" s="108"/>
      <c r="B41" s="115"/>
      <c r="C41" s="116"/>
      <c r="D41" s="116"/>
      <c r="E41" s="116"/>
      <c r="F41" s="116"/>
      <c r="G41" s="116"/>
      <c r="H41" s="116"/>
      <c r="I41" s="116"/>
      <c r="J41" s="116"/>
      <c r="K41" s="116"/>
      <c r="L41" s="117"/>
    </row>
    <row r="62" spans="1:3">
      <c r="A62" t="s">
        <v>57</v>
      </c>
      <c r="B62">
        <f>IF(M19="決定",1,IF(M21="決定",2,IF(M23="決定",3,0)))</f>
        <v>0</v>
      </c>
      <c r="C62" t="s">
        <v>56</v>
      </c>
    </row>
    <row r="63" spans="1:3">
      <c r="A63" t="s">
        <v>59</v>
      </c>
      <c r="B63">
        <f>D29</f>
        <v>0</v>
      </c>
      <c r="C63" t="str">
        <f>IF(B63="希望する",A63,"")</f>
        <v/>
      </c>
    </row>
    <row r="64" spans="1:3">
      <c r="A64" t="s">
        <v>58</v>
      </c>
      <c r="B64">
        <f>D30</f>
        <v>0</v>
      </c>
      <c r="C64" t="str">
        <f>IF(B64="希望する",A64,"")</f>
        <v/>
      </c>
    </row>
    <row r="65" spans="1:6">
      <c r="A65" t="s">
        <v>55</v>
      </c>
      <c r="C65" t="str">
        <f>C63&amp;CHAR(10)&amp;C64</f>
        <v xml:space="preserve">
</v>
      </c>
      <c r="E65" s="4"/>
      <c r="F65" s="4"/>
    </row>
    <row r="66" spans="1:6">
      <c r="A66" t="s">
        <v>60</v>
      </c>
      <c r="B66">
        <v>1</v>
      </c>
      <c r="C66" t="str">
        <f>IF(B66=1,"希望","希望しない")</f>
        <v>希望</v>
      </c>
    </row>
  </sheetData>
  <sheetProtection algorithmName="SHA-512" hashValue="H6kq1rcKBQRa1STfOMYX+Lx3TKvx9bc/voDLUrhJMVhAFishA/HN9LhCGfGTEob7ZZfg7hMdEMJ8VTW4YKmxvA==" saltValue="k8saPixum07J1flA7JIuOQ==" spinCount="100000" sheet="1" sort="0" autoFilter="0" pivotTables="0"/>
  <mergeCells count="68">
    <mergeCell ref="D34:L34"/>
    <mergeCell ref="A35:L35"/>
    <mergeCell ref="A36:L36"/>
    <mergeCell ref="A11:A12"/>
    <mergeCell ref="B10:F10"/>
    <mergeCell ref="K22:L22"/>
    <mergeCell ref="A15:A16"/>
    <mergeCell ref="B15:F16"/>
    <mergeCell ref="G15:G16"/>
    <mergeCell ref="I15:L15"/>
    <mergeCell ref="H16:L16"/>
    <mergeCell ref="A28:A33"/>
    <mergeCell ref="H10:L10"/>
    <mergeCell ref="I11:L11"/>
    <mergeCell ref="B11:C11"/>
    <mergeCell ref="B12:C12"/>
    <mergeCell ref="A37:A41"/>
    <mergeCell ref="B37:L37"/>
    <mergeCell ref="B40:L40"/>
    <mergeCell ref="B41:L41"/>
    <mergeCell ref="J39:K39"/>
    <mergeCell ref="A2:L2"/>
    <mergeCell ref="A4:L4"/>
    <mergeCell ref="A5:L5"/>
    <mergeCell ref="A6:L6"/>
    <mergeCell ref="I8:L8"/>
    <mergeCell ref="M23:M24"/>
    <mergeCell ref="A20:A23"/>
    <mergeCell ref="H20:I20"/>
    <mergeCell ref="K20:L20"/>
    <mergeCell ref="B21:C22"/>
    <mergeCell ref="D21:F22"/>
    <mergeCell ref="H21:I21"/>
    <mergeCell ref="K21:L21"/>
    <mergeCell ref="H22:I22"/>
    <mergeCell ref="B19:C20"/>
    <mergeCell ref="D19:F20"/>
    <mergeCell ref="H19:I19"/>
    <mergeCell ref="K19:L19"/>
    <mergeCell ref="M19:M20"/>
    <mergeCell ref="M21:M22"/>
    <mergeCell ref="K23:L23"/>
    <mergeCell ref="D11:G11"/>
    <mergeCell ref="D12:L12"/>
    <mergeCell ref="B17:G17"/>
    <mergeCell ref="I17:L17"/>
    <mergeCell ref="C18:D18"/>
    <mergeCell ref="E18:F18"/>
    <mergeCell ref="I18:J18"/>
    <mergeCell ref="H24:I24"/>
    <mergeCell ref="K24:L24"/>
    <mergeCell ref="B23:C24"/>
    <mergeCell ref="D23:F24"/>
    <mergeCell ref="H23:I23"/>
    <mergeCell ref="B33:G33"/>
    <mergeCell ref="B25:L25"/>
    <mergeCell ref="B26:L26"/>
    <mergeCell ref="B27:C27"/>
    <mergeCell ref="D27:E27"/>
    <mergeCell ref="B28:L28"/>
    <mergeCell ref="B29:C29"/>
    <mergeCell ref="D29:E29"/>
    <mergeCell ref="H29:I29"/>
    <mergeCell ref="B30:C30"/>
    <mergeCell ref="D30:E30"/>
    <mergeCell ref="H30:I30"/>
    <mergeCell ref="B31:L31"/>
    <mergeCell ref="B32:L32"/>
  </mergeCells>
  <phoneticPr fontId="5"/>
  <conditionalFormatting sqref="B41">
    <cfRule type="containsBlanks" dxfId="11" priority="11">
      <formula>LEN(TRIM(B41))=0</formula>
    </cfRule>
  </conditionalFormatting>
  <conditionalFormatting sqref="B10:F10 H10:L10 D11:G11 I11:L11 D12:L12 I15:L15 B15:F16 H16:L16 B17:G17 I17:L17 B18 E18:F18 I18:J18 H19:I19 K19:L19 B27:C27">
    <cfRule type="containsBlanks" dxfId="10" priority="15">
      <formula>LEN(TRIM(B10))=0</formula>
    </cfRule>
  </conditionalFormatting>
  <conditionalFormatting sqref="C34 A36">
    <cfRule type="containsBlanks" dxfId="9" priority="4">
      <formula>LEN(TRIM(A34))=0</formula>
    </cfRule>
  </conditionalFormatting>
  <conditionalFormatting sqref="D19:F24">
    <cfRule type="containsBlanks" dxfId="8" priority="12">
      <formula>LEN(TRIM(D19))=0</formula>
    </cfRule>
  </conditionalFormatting>
  <conditionalFormatting sqref="H20:I24 K20:L24 H27 J27 B33:G36">
    <cfRule type="containsBlanks" dxfId="7" priority="14">
      <formula>LEN(TRIM(B20))=0</formula>
    </cfRule>
  </conditionalFormatting>
  <conditionalFormatting sqref="H29:I29 D29:E30">
    <cfRule type="containsBlanks" dxfId="6" priority="6">
      <formula>LEN(TRIM(D29))=0</formula>
    </cfRule>
  </conditionalFormatting>
  <conditionalFormatting sqref="H30:I30">
    <cfRule type="cellIs" dxfId="5" priority="5" operator="notEqual">
      <formula>""</formula>
    </cfRule>
  </conditionalFormatting>
  <conditionalFormatting sqref="I8:L8">
    <cfRule type="containsBlanks" dxfId="4" priority="13">
      <formula>LEN(TRIM(I8))=0</formula>
    </cfRule>
  </conditionalFormatting>
  <conditionalFormatting sqref="J39:K39">
    <cfRule type="containsBlanks" dxfId="3" priority="7">
      <formula>LEN(TRIM(J39))=0</formula>
    </cfRule>
  </conditionalFormatting>
  <hyperlinks>
    <hyperlink ref="B31:L31" r:id="rId1" display="内容の詳細については、別紙を御覧ください。" xr:uid="{00000000-0004-0000-0000-000000000000}"/>
    <hyperlink ref="A6:L6" r:id="rId2" display="電子メール　yoyaku@com-fukushima.jp" xr:uid="{00000000-0004-0000-0000-000001000000}"/>
  </hyperlinks>
  <pageMargins left="0.70866141732283472" right="0.70866141732283472" top="0.74803149606299213" bottom="0.74803149606299213" header="0.31496062992125984" footer="0.31496062992125984"/>
  <pageSetup paperSize="9" scale="83" orientation="portrait"/>
  <drawing r:id="rId3"/>
  <legacyDrawing r:id="rId4"/>
  <mc:AlternateContent xmlns:mc="http://schemas.openxmlformats.org/markup-compatibility/2006">
    <mc:Choice Requires="x14">
      <controls>
        <mc:AlternateContent xmlns:mc="http://schemas.openxmlformats.org/markup-compatibility/2006">
          <mc:Choice Requires="x14">
            <control shapeId="6183" r:id="rId5" name="Check Box 39">
              <controlPr defaultSize="0" autoFill="0" autoLine="0" autoPict="0">
                <anchor moveWithCells="1">
                  <from>
                    <xdr:col>1</xdr:col>
                    <xdr:colOff>47625</xdr:colOff>
                    <xdr:row>37</xdr:row>
                    <xdr:rowOff>28575</xdr:rowOff>
                  </from>
                  <to>
                    <xdr:col>2</xdr:col>
                    <xdr:colOff>381000</xdr:colOff>
                    <xdr:row>38</xdr:row>
                    <xdr:rowOff>47625</xdr:rowOff>
                  </to>
                </anchor>
              </controlPr>
            </control>
          </mc:Choice>
        </mc:AlternateContent>
        <mc:AlternateContent xmlns:mc="http://schemas.openxmlformats.org/markup-compatibility/2006">
          <mc:Choice Requires="x14">
            <control shapeId="6184" r:id="rId6" name="Check Box 40">
              <controlPr defaultSize="0" autoFill="0" autoLine="0" autoPict="0">
                <anchor moveWithCells="1">
                  <from>
                    <xdr:col>2</xdr:col>
                    <xdr:colOff>485775</xdr:colOff>
                    <xdr:row>37</xdr:row>
                    <xdr:rowOff>28575</xdr:rowOff>
                  </from>
                  <to>
                    <xdr:col>4</xdr:col>
                    <xdr:colOff>133350</xdr:colOff>
                    <xdr:row>38</xdr:row>
                    <xdr:rowOff>47625</xdr:rowOff>
                  </to>
                </anchor>
              </controlPr>
            </control>
          </mc:Choice>
        </mc:AlternateContent>
        <mc:AlternateContent xmlns:mc="http://schemas.openxmlformats.org/markup-compatibility/2006">
          <mc:Choice Requires="x14">
            <control shapeId="6185" r:id="rId7" name="Check Box 41">
              <controlPr defaultSize="0" autoFill="0" autoLine="0" autoPict="0">
                <anchor moveWithCells="1">
                  <from>
                    <xdr:col>4</xdr:col>
                    <xdr:colOff>409575</xdr:colOff>
                    <xdr:row>37</xdr:row>
                    <xdr:rowOff>28575</xdr:rowOff>
                  </from>
                  <to>
                    <xdr:col>6</xdr:col>
                    <xdr:colOff>581025</xdr:colOff>
                    <xdr:row>38</xdr:row>
                    <xdr:rowOff>47625</xdr:rowOff>
                  </to>
                </anchor>
              </controlPr>
            </control>
          </mc:Choice>
        </mc:AlternateContent>
        <mc:AlternateContent xmlns:mc="http://schemas.openxmlformats.org/markup-compatibility/2006">
          <mc:Choice Requires="x14">
            <control shapeId="6186" r:id="rId8" name="Check Box 42">
              <controlPr defaultSize="0" autoFill="0" autoLine="0" autoPict="0">
                <anchor moveWithCells="1">
                  <from>
                    <xdr:col>7</xdr:col>
                    <xdr:colOff>161925</xdr:colOff>
                    <xdr:row>37</xdr:row>
                    <xdr:rowOff>28575</xdr:rowOff>
                  </from>
                  <to>
                    <xdr:col>10</xdr:col>
                    <xdr:colOff>400050</xdr:colOff>
                    <xdr:row>38</xdr:row>
                    <xdr:rowOff>47625</xdr:rowOff>
                  </to>
                </anchor>
              </controlPr>
            </control>
          </mc:Choice>
        </mc:AlternateContent>
        <mc:AlternateContent xmlns:mc="http://schemas.openxmlformats.org/markup-compatibility/2006">
          <mc:Choice Requires="x14">
            <control shapeId="6187" r:id="rId9" name="Check Box 43">
              <controlPr defaultSize="0" autoFill="0" autoLine="0" autoPict="0">
                <anchor moveWithCells="1">
                  <from>
                    <xdr:col>1</xdr:col>
                    <xdr:colOff>38100</xdr:colOff>
                    <xdr:row>38</xdr:row>
                    <xdr:rowOff>0</xdr:rowOff>
                  </from>
                  <to>
                    <xdr:col>2</xdr:col>
                    <xdr:colOff>371475</xdr:colOff>
                    <xdr:row>39</xdr:row>
                    <xdr:rowOff>28575</xdr:rowOff>
                  </to>
                </anchor>
              </controlPr>
            </control>
          </mc:Choice>
        </mc:AlternateContent>
        <mc:AlternateContent xmlns:mc="http://schemas.openxmlformats.org/markup-compatibility/2006">
          <mc:Choice Requires="x14">
            <control shapeId="6188" r:id="rId10" name="Check Box 44">
              <controlPr defaultSize="0" autoFill="0" autoLine="0" autoPict="0">
                <anchor moveWithCells="1">
                  <from>
                    <xdr:col>2</xdr:col>
                    <xdr:colOff>476250</xdr:colOff>
                    <xdr:row>38</xdr:row>
                    <xdr:rowOff>0</xdr:rowOff>
                  </from>
                  <to>
                    <xdr:col>4</xdr:col>
                    <xdr:colOff>123825</xdr:colOff>
                    <xdr:row>39</xdr:row>
                    <xdr:rowOff>28575</xdr:rowOff>
                  </to>
                </anchor>
              </controlPr>
            </control>
          </mc:Choice>
        </mc:AlternateContent>
        <mc:AlternateContent xmlns:mc="http://schemas.openxmlformats.org/markup-compatibility/2006">
          <mc:Choice Requires="x14">
            <control shapeId="6189" r:id="rId11" name="Check Box 45">
              <controlPr defaultSize="0" autoFill="0" autoLine="0" autoPict="0">
                <anchor moveWithCells="1">
                  <from>
                    <xdr:col>4</xdr:col>
                    <xdr:colOff>409575</xdr:colOff>
                    <xdr:row>38</xdr:row>
                    <xdr:rowOff>19050</xdr:rowOff>
                  </from>
                  <to>
                    <xdr:col>7</xdr:col>
                    <xdr:colOff>285750</xdr:colOff>
                    <xdr:row>39</xdr:row>
                    <xdr:rowOff>38100</xdr:rowOff>
                  </to>
                </anchor>
              </controlPr>
            </control>
          </mc:Choice>
        </mc:AlternateContent>
        <mc:AlternateContent xmlns:mc="http://schemas.openxmlformats.org/markup-compatibility/2006">
          <mc:Choice Requires="x14">
            <control shapeId="6190" r:id="rId12" name="Check Box 46">
              <controlPr defaultSize="0" autoFill="0" autoLine="0" autoPict="0">
                <anchor moveWithCells="1">
                  <from>
                    <xdr:col>7</xdr:col>
                    <xdr:colOff>609600</xdr:colOff>
                    <xdr:row>38</xdr:row>
                    <xdr:rowOff>28575</xdr:rowOff>
                  </from>
                  <to>
                    <xdr:col>8</xdr:col>
                    <xdr:colOff>485775</xdr:colOff>
                    <xdr:row>39</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D05E2BCD-5029-448B-8E7E-2D5D29BE2204}">
            <xm:f>LOOKUP($D$19,休館日!$A:$A,休館日!$B:$B)="休"</xm:f>
            <x14:dxf>
              <numFmt numFmtId="179" formatCode="&quot;休館日です。&quot;"/>
              <fill>
                <patternFill>
                  <bgColor rgb="FFFF0000"/>
                </patternFill>
              </fill>
            </x14:dxf>
          </x14:cfRule>
          <xm:sqref>D19:F20</xm:sqref>
        </x14:conditionalFormatting>
        <x14:conditionalFormatting xmlns:xm="http://schemas.microsoft.com/office/excel/2006/main">
          <x14:cfRule type="expression" priority="2" id="{39E39E33-E0B5-4599-B474-04DC35CCEBCD}">
            <xm:f>LOOKUP($D$21,休館日!$A:$A,休館日!$B:$B)="休"</xm:f>
            <x14:dxf>
              <numFmt numFmtId="179" formatCode="&quot;休館日です。&quot;"/>
              <fill>
                <patternFill>
                  <bgColor rgb="FFFF0000"/>
                </patternFill>
              </fill>
            </x14:dxf>
          </x14:cfRule>
          <xm:sqref>D21:F22</xm:sqref>
        </x14:conditionalFormatting>
        <x14:conditionalFormatting xmlns:xm="http://schemas.microsoft.com/office/excel/2006/main">
          <x14:cfRule type="expression" priority="1" id="{200DB0B6-CDCA-408E-9D76-B02FD8F3AC63}">
            <xm:f>LOOKUP($D$23,休館日!$A:$A,休館日!$B:$B)="休"</xm:f>
            <x14:dxf>
              <numFmt numFmtId="179" formatCode="&quot;休館日です。&quot;"/>
              <fill>
                <patternFill>
                  <bgColor rgb="FFFF0000"/>
                </patternFill>
              </fill>
            </x14:dxf>
          </x14:cfRule>
          <xm:sqref>D23:F24</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0000000}">
          <x14:formula1>
            <xm:f>dropdown!$E$1:$E$2</xm:f>
          </x14:formula1>
          <xm:sqref>D29:E30</xm:sqref>
        </x14:dataValidation>
        <x14:dataValidation type="list" allowBlank="1" showInputMessage="1" showErrorMessage="1" xr:uid="{00000000-0002-0000-0000-000001000000}">
          <x14:formula1>
            <xm:f>dropdown!$C$1:$C$3</xm:f>
          </x14:formula1>
          <xm:sqref>B27:C27</xm:sqref>
        </x14:dataValidation>
        <x14:dataValidation type="list" allowBlank="1" showInputMessage="1" showErrorMessage="1" xr:uid="{00000000-0002-0000-0000-000002000000}">
          <x14:formula1>
            <xm:f>dropdown!$B$1:$B$6</xm:f>
          </x14:formula1>
          <xm:sqref>J27</xm:sqref>
        </x14:dataValidation>
        <x14:dataValidation type="list" allowBlank="1" showInputMessage="1" showErrorMessage="1" xr:uid="{00000000-0002-0000-0000-000003000000}">
          <x14:formula1>
            <xm:f>dropdown!$A$1:$A$3</xm:f>
          </x14:formula1>
          <xm:sqref>H27</xm:sqref>
        </x14:dataValidation>
        <x14:dataValidation type="list" allowBlank="1" showInputMessage="1" showErrorMessage="1" xr:uid="{00000000-0002-0000-0000-000004000000}">
          <x14:formula1>
            <xm:f>dropdown!$H$1:$H$2</xm:f>
          </x14:formula1>
          <xm:sqref>M17:M24</xm:sqref>
        </x14:dataValidation>
        <x14:dataValidation type="list" allowBlank="1" showInputMessage="1" showErrorMessage="1" xr:uid="{00000000-0002-0000-0000-000005000000}">
          <x14:formula1>
            <xm:f>dropdown!$F$1:$F$4</xm:f>
          </x14:formula1>
          <xm:sqref>H30:I30</xm:sqref>
        </x14:dataValidation>
        <x14:dataValidation type="list" allowBlank="1" showInputMessage="1" showErrorMessage="1" xr:uid="{00000000-0002-0000-0000-000006000000}">
          <x14:formula1>
            <xm:f>'C:\Users\hiyam\Desktop\[e-school.xlsx]dropdown'!#REF!</xm:f>
          </x14:formula1>
          <xm:sqref>F29:F30</xm:sqref>
        </x14:dataValidation>
        <x14:dataValidation type="list" errorStyle="warning" allowBlank="1" showInputMessage="1" showErrorMessage="1" xr:uid="{00000000-0002-0000-0000-000007000000}">
          <x14:formula1>
            <xm:f>dropdown!$B$1:$B$4</xm:f>
          </x14:formula1>
          <xm:sqref>C34</xm:sqref>
        </x14:dataValidation>
        <x14:dataValidation type="list" allowBlank="1" showInputMessage="1" showErrorMessage="1" xr:uid="{00000000-0002-0000-0000-000008000000}">
          <x14:formula1>
            <xm:f>dropdown!$I$1:$I$3</xm:f>
          </x14:formula1>
          <xm:sqref>H29:I29</xm:sqref>
        </x14:dataValidation>
        <x14:dataValidation type="list" allowBlank="1" showInputMessage="1" showErrorMessage="1" xr:uid="{00000000-0002-0000-0000-000009000000}">
          <x14:formula1>
            <xm:f>dropdown!$G:$G</xm:f>
          </x14:formula1>
          <xm:sqref>B33:B36 C35:C36 C33 D33:G36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2:M67"/>
  <sheetViews>
    <sheetView topLeftCell="A10" zoomScaleNormal="100" workbookViewId="0">
      <selection activeCell="I9" sqref="I9"/>
    </sheetView>
  </sheetViews>
  <sheetFormatPr defaultRowHeight="18.75"/>
  <cols>
    <col min="3" max="4" width="9" customWidth="1"/>
    <col min="5" max="5" width="8.125" customWidth="1"/>
    <col min="6" max="6" width="2.375" customWidth="1"/>
    <col min="9" max="9" width="8.25" customWidth="1"/>
    <col min="10" max="10" width="4" customWidth="1"/>
    <col min="11" max="11" width="14.5" customWidth="1"/>
    <col min="12" max="12" width="2" customWidth="1"/>
  </cols>
  <sheetData>
    <row r="2" spans="1:12">
      <c r="A2" s="95" t="s">
        <v>74</v>
      </c>
      <c r="B2" s="95"/>
      <c r="C2" s="95"/>
      <c r="D2" s="95"/>
      <c r="E2" s="95"/>
      <c r="F2" s="95"/>
      <c r="G2" s="95"/>
      <c r="H2" s="95"/>
      <c r="I2" s="95"/>
      <c r="J2" s="95"/>
      <c r="K2" s="95"/>
      <c r="L2" s="95"/>
    </row>
    <row r="3" spans="1:12" ht="23.25" customHeight="1"/>
    <row r="4" spans="1:12">
      <c r="A4" s="96" t="s">
        <v>8</v>
      </c>
      <c r="B4" s="97"/>
      <c r="C4" s="97"/>
      <c r="D4" s="97"/>
      <c r="E4" s="97"/>
      <c r="F4" s="97"/>
      <c r="G4" s="97"/>
      <c r="H4" s="97"/>
      <c r="I4" s="97"/>
      <c r="J4" s="97"/>
      <c r="K4" s="97"/>
      <c r="L4" s="98"/>
    </row>
    <row r="5" spans="1:12">
      <c r="A5" s="99" t="s">
        <v>9</v>
      </c>
      <c r="B5" s="100"/>
      <c r="C5" s="100"/>
      <c r="D5" s="100"/>
      <c r="E5" s="100"/>
      <c r="F5" s="100"/>
      <c r="G5" s="100"/>
      <c r="H5" s="100"/>
      <c r="I5" s="100"/>
      <c r="J5" s="100"/>
      <c r="K5" s="100"/>
      <c r="L5" s="101"/>
    </row>
    <row r="6" spans="1:12">
      <c r="A6" s="150" t="s">
        <v>10</v>
      </c>
      <c r="B6" s="151"/>
      <c r="C6" s="151"/>
      <c r="D6" s="151"/>
      <c r="E6" s="151"/>
      <c r="F6" s="151"/>
      <c r="G6" s="151"/>
      <c r="H6" s="151"/>
      <c r="I6" s="151"/>
      <c r="J6" s="151"/>
      <c r="K6" s="151"/>
      <c r="L6" s="152"/>
    </row>
    <row r="7" spans="1:12">
      <c r="A7" s="25"/>
      <c r="B7" t="s">
        <v>72</v>
      </c>
    </row>
    <row r="8" spans="1:12">
      <c r="A8" s="24"/>
      <c r="B8" t="s">
        <v>73</v>
      </c>
      <c r="H8" t="s">
        <v>11</v>
      </c>
      <c r="I8" s="105">
        <v>45392</v>
      </c>
      <c r="J8" s="105"/>
      <c r="K8" s="105"/>
      <c r="L8" s="105"/>
    </row>
    <row r="9" spans="1:12" ht="27.75" customHeight="1" thickBot="1">
      <c r="A9" t="s">
        <v>80</v>
      </c>
    </row>
    <row r="10" spans="1:12" ht="21" customHeight="1" thickBot="1">
      <c r="A10" s="32" t="s">
        <v>75</v>
      </c>
      <c r="B10" s="149" t="s">
        <v>84</v>
      </c>
      <c r="C10" s="57"/>
      <c r="D10" s="57"/>
      <c r="E10" s="57"/>
      <c r="F10" s="57"/>
      <c r="G10" s="32" t="s">
        <v>76</v>
      </c>
      <c r="H10" s="77" t="s">
        <v>85</v>
      </c>
      <c r="I10" s="77"/>
      <c r="J10" s="77"/>
      <c r="K10" s="77"/>
      <c r="L10" s="79"/>
    </row>
    <row r="11" spans="1:12" ht="21" customHeight="1" thickBot="1">
      <c r="A11" s="122" t="s">
        <v>79</v>
      </c>
      <c r="B11" s="139" t="s">
        <v>77</v>
      </c>
      <c r="C11" s="140"/>
      <c r="D11" s="57" t="s">
        <v>82</v>
      </c>
      <c r="E11" s="57"/>
      <c r="F11" s="57"/>
      <c r="G11" s="57"/>
      <c r="H11" s="32" t="s">
        <v>66</v>
      </c>
      <c r="I11" s="137" t="s">
        <v>83</v>
      </c>
      <c r="J11" s="137"/>
      <c r="K11" s="137"/>
      <c r="L11" s="138"/>
    </row>
    <row r="12" spans="1:12" ht="21" customHeight="1" thickBot="1">
      <c r="A12" s="122"/>
      <c r="B12" s="139" t="s">
        <v>78</v>
      </c>
      <c r="C12" s="140"/>
      <c r="D12" s="146" t="s">
        <v>100</v>
      </c>
      <c r="E12" s="57"/>
      <c r="F12" s="57"/>
      <c r="G12" s="57"/>
      <c r="H12" s="57"/>
      <c r="I12" s="57"/>
      <c r="J12" s="57"/>
      <c r="K12" s="57"/>
      <c r="L12" s="147"/>
    </row>
    <row r="13" spans="1:12" ht="4.5" customHeight="1"/>
    <row r="14" spans="1:12" ht="24.75" customHeight="1" thickBot="1">
      <c r="A14" t="s">
        <v>81</v>
      </c>
    </row>
    <row r="15" spans="1:12" ht="17.25" customHeight="1">
      <c r="A15" s="123" t="s">
        <v>0</v>
      </c>
      <c r="B15" s="148" t="s">
        <v>86</v>
      </c>
      <c r="C15" s="126"/>
      <c r="D15" s="126"/>
      <c r="E15" s="126"/>
      <c r="F15" s="126"/>
      <c r="G15" s="129" t="s">
        <v>41</v>
      </c>
      <c r="H15" s="5" t="s">
        <v>51</v>
      </c>
      <c r="I15" s="131" t="s">
        <v>87</v>
      </c>
      <c r="J15" s="131"/>
      <c r="K15" s="131"/>
      <c r="L15" s="132"/>
    </row>
    <row r="16" spans="1:12" ht="19.5" thickBot="1">
      <c r="A16" s="124"/>
      <c r="B16" s="127"/>
      <c r="C16" s="128"/>
      <c r="D16" s="128"/>
      <c r="E16" s="128"/>
      <c r="F16" s="128"/>
      <c r="G16" s="130"/>
      <c r="H16" s="133" t="s">
        <v>88</v>
      </c>
      <c r="I16" s="133"/>
      <c r="J16" s="133"/>
      <c r="K16" s="133"/>
      <c r="L16" s="134"/>
    </row>
    <row r="17" spans="1:13" ht="25.5" customHeight="1" thickBot="1">
      <c r="A17" s="31" t="s">
        <v>2</v>
      </c>
      <c r="B17" s="80">
        <v>2</v>
      </c>
      <c r="C17" s="77"/>
      <c r="D17" s="77"/>
      <c r="E17" s="77"/>
      <c r="F17" s="77"/>
      <c r="G17" s="79"/>
      <c r="H17" s="6" t="s">
        <v>3</v>
      </c>
      <c r="I17" s="80">
        <v>1</v>
      </c>
      <c r="J17" s="77"/>
      <c r="K17" s="77"/>
      <c r="L17" s="79"/>
      <c r="M17" s="30"/>
    </row>
    <row r="18" spans="1:13" ht="19.5" thickBot="1">
      <c r="A18" s="28" t="s">
        <v>20</v>
      </c>
      <c r="B18" s="33">
        <v>30</v>
      </c>
      <c r="C18" s="81" t="s">
        <v>68</v>
      </c>
      <c r="D18" s="81"/>
      <c r="E18" s="77">
        <v>27</v>
      </c>
      <c r="F18" s="77"/>
      <c r="G18" s="7" t="s">
        <v>14</v>
      </c>
      <c r="H18" s="7" t="s">
        <v>12</v>
      </c>
      <c r="I18" s="77">
        <v>3</v>
      </c>
      <c r="J18" s="77"/>
      <c r="K18" s="7" t="s">
        <v>13</v>
      </c>
      <c r="L18" s="8"/>
      <c r="M18" s="30"/>
    </row>
    <row r="19" spans="1:13" ht="20.25" customHeight="1">
      <c r="A19" s="27" t="s">
        <v>4</v>
      </c>
      <c r="B19" s="90" t="s">
        <v>16</v>
      </c>
      <c r="C19" s="91"/>
      <c r="D19" s="145">
        <v>45447</v>
      </c>
      <c r="E19" s="145"/>
      <c r="F19" s="145"/>
      <c r="G19" s="9" t="s">
        <v>15</v>
      </c>
      <c r="H19" s="93">
        <v>0.375</v>
      </c>
      <c r="I19" s="93"/>
      <c r="J19" s="10" t="s">
        <v>17</v>
      </c>
      <c r="K19" s="93">
        <v>0.54166666666666663</v>
      </c>
      <c r="L19" s="94"/>
      <c r="M19" s="82"/>
    </row>
    <row r="20" spans="1:13" ht="20.25" customHeight="1">
      <c r="A20" s="83" t="s">
        <v>5</v>
      </c>
      <c r="B20" s="86"/>
      <c r="C20" s="87"/>
      <c r="D20" s="144"/>
      <c r="E20" s="144"/>
      <c r="F20" s="144"/>
      <c r="G20" s="11" t="s">
        <v>18</v>
      </c>
      <c r="H20" s="68">
        <v>0.5</v>
      </c>
      <c r="I20" s="68"/>
      <c r="J20" s="12" t="s">
        <v>17</v>
      </c>
      <c r="K20" s="68">
        <v>0.54166666666666663</v>
      </c>
      <c r="L20" s="69"/>
      <c r="M20" s="82"/>
    </row>
    <row r="21" spans="1:13" ht="20.25" customHeight="1">
      <c r="A21" s="83"/>
      <c r="B21" s="84" t="s">
        <v>21</v>
      </c>
      <c r="C21" s="85"/>
      <c r="D21" s="142">
        <v>45448</v>
      </c>
      <c r="E21" s="142"/>
      <c r="F21" s="142"/>
      <c r="G21" s="13" t="s">
        <v>15</v>
      </c>
      <c r="H21" s="76">
        <v>0.41666666666666669</v>
      </c>
      <c r="I21" s="76"/>
      <c r="J21" s="14" t="s">
        <v>17</v>
      </c>
      <c r="K21" s="76">
        <v>0.58333333333333337</v>
      </c>
      <c r="L21" s="89"/>
      <c r="M21" s="82"/>
    </row>
    <row r="22" spans="1:13" ht="20.25" customHeight="1">
      <c r="A22" s="83"/>
      <c r="B22" s="86"/>
      <c r="C22" s="87"/>
      <c r="D22" s="144"/>
      <c r="E22" s="144"/>
      <c r="F22" s="144"/>
      <c r="G22" s="11" t="s">
        <v>18</v>
      </c>
      <c r="H22" s="68">
        <v>0.5</v>
      </c>
      <c r="I22" s="68"/>
      <c r="J22" s="12" t="s">
        <v>17</v>
      </c>
      <c r="K22" s="68">
        <v>0.54166666666666663</v>
      </c>
      <c r="L22" s="69"/>
      <c r="M22" s="82"/>
    </row>
    <row r="23" spans="1:13" ht="20.25" customHeight="1">
      <c r="A23" s="83"/>
      <c r="B23" s="70" t="s">
        <v>22</v>
      </c>
      <c r="C23" s="71"/>
      <c r="D23" s="142">
        <v>45449</v>
      </c>
      <c r="E23" s="142"/>
      <c r="F23" s="142"/>
      <c r="G23" s="15" t="s">
        <v>15</v>
      </c>
      <c r="H23" s="76">
        <v>0.5</v>
      </c>
      <c r="I23" s="76"/>
      <c r="J23" s="16" t="s">
        <v>17</v>
      </c>
      <c r="K23" s="76">
        <v>0.66666666666666663</v>
      </c>
      <c r="L23" s="89"/>
      <c r="M23" s="82"/>
    </row>
    <row r="24" spans="1:13" ht="20.25" customHeight="1" thickBot="1">
      <c r="A24" s="17"/>
      <c r="B24" s="72"/>
      <c r="C24" s="73"/>
      <c r="D24" s="143"/>
      <c r="E24" s="143"/>
      <c r="F24" s="143"/>
      <c r="G24" s="18" t="s">
        <v>18</v>
      </c>
      <c r="H24" s="68">
        <v>0.5</v>
      </c>
      <c r="I24" s="68"/>
      <c r="J24" s="12" t="s">
        <v>17</v>
      </c>
      <c r="K24" s="68">
        <v>0.54166666666666663</v>
      </c>
      <c r="L24" s="69"/>
      <c r="M24" s="82"/>
    </row>
    <row r="25" spans="1:13" ht="18.75" customHeight="1">
      <c r="A25" s="17"/>
      <c r="B25" s="49" t="s">
        <v>19</v>
      </c>
      <c r="C25" s="50"/>
      <c r="D25" s="50"/>
      <c r="E25" s="50"/>
      <c r="F25" s="50"/>
      <c r="G25" s="50"/>
      <c r="H25" s="50"/>
      <c r="I25" s="50"/>
      <c r="J25" s="50"/>
      <c r="K25" s="50"/>
      <c r="L25" s="51"/>
    </row>
    <row r="26" spans="1:13" ht="29.25" customHeight="1" thickBot="1">
      <c r="A26" s="40"/>
      <c r="B26" s="52" t="s">
        <v>142</v>
      </c>
      <c r="C26" s="53"/>
      <c r="D26" s="53"/>
      <c r="E26" s="53"/>
      <c r="F26" s="53"/>
      <c r="G26" s="53"/>
      <c r="H26" s="53"/>
      <c r="I26" s="53"/>
      <c r="J26" s="53"/>
      <c r="K26" s="53"/>
      <c r="L26" s="54"/>
    </row>
    <row r="27" spans="1:13" ht="19.5" thickBot="1">
      <c r="A27" s="28" t="s">
        <v>6</v>
      </c>
      <c r="B27" s="55" t="s">
        <v>30</v>
      </c>
      <c r="C27" s="56"/>
      <c r="D27" s="57" t="s">
        <v>23</v>
      </c>
      <c r="E27" s="57"/>
      <c r="F27" s="26"/>
      <c r="G27" s="26" t="s">
        <v>24</v>
      </c>
      <c r="H27" s="34" t="s">
        <v>27</v>
      </c>
      <c r="I27" s="26" t="s">
        <v>25</v>
      </c>
      <c r="J27" s="35">
        <v>1</v>
      </c>
      <c r="K27" s="7" t="s">
        <v>26</v>
      </c>
      <c r="L27" s="8"/>
    </row>
    <row r="28" spans="1:13" ht="19.5" customHeight="1">
      <c r="A28" s="135" t="s">
        <v>7</v>
      </c>
      <c r="B28" s="58" t="s">
        <v>37</v>
      </c>
      <c r="C28" s="59"/>
      <c r="D28" s="59"/>
      <c r="E28" s="59"/>
      <c r="F28" s="59"/>
      <c r="G28" s="59"/>
      <c r="H28" s="59"/>
      <c r="I28" s="59"/>
      <c r="J28" s="59"/>
      <c r="K28" s="59"/>
      <c r="L28" s="60"/>
    </row>
    <row r="29" spans="1:13" ht="18.75" customHeight="1">
      <c r="A29" s="136"/>
      <c r="B29" s="61" t="s">
        <v>94</v>
      </c>
      <c r="C29" s="62"/>
      <c r="D29" s="63" t="s">
        <v>35</v>
      </c>
      <c r="E29" s="63"/>
      <c r="F29" s="19"/>
      <c r="G29" s="20" t="s">
        <v>95</v>
      </c>
      <c r="H29" s="63" t="s">
        <v>97</v>
      </c>
      <c r="I29" s="63"/>
      <c r="J29" t="s">
        <v>67</v>
      </c>
      <c r="L29" s="21"/>
    </row>
    <row r="30" spans="1:13" ht="51.75" customHeight="1">
      <c r="A30" s="136"/>
      <c r="B30" s="61" t="s">
        <v>96</v>
      </c>
      <c r="C30" s="62"/>
      <c r="D30" s="63" t="s">
        <v>35</v>
      </c>
      <c r="E30" s="63"/>
      <c r="F30" s="19"/>
      <c r="G30" s="20" t="s">
        <v>69</v>
      </c>
      <c r="H30" s="64" t="s">
        <v>38</v>
      </c>
      <c r="I30" s="64"/>
      <c r="J30" t="s">
        <v>67</v>
      </c>
      <c r="L30" s="21"/>
    </row>
    <row r="31" spans="1:13">
      <c r="A31" s="136"/>
      <c r="B31" s="65" t="s">
        <v>158</v>
      </c>
      <c r="C31" s="66"/>
      <c r="D31" s="66"/>
      <c r="E31" s="66"/>
      <c r="F31" s="66"/>
      <c r="G31" s="66"/>
      <c r="H31" s="66"/>
      <c r="I31" s="66"/>
      <c r="J31" s="66"/>
      <c r="K31" s="66"/>
      <c r="L31" s="67"/>
    </row>
    <row r="32" spans="1:13">
      <c r="A32" s="136"/>
      <c r="B32" s="49" t="s">
        <v>65</v>
      </c>
      <c r="C32" s="50"/>
      <c r="D32" s="50"/>
      <c r="E32" s="50"/>
      <c r="F32" s="50"/>
      <c r="G32" s="50"/>
      <c r="H32" s="50"/>
      <c r="I32" s="50"/>
      <c r="J32" s="50"/>
      <c r="K32" s="50"/>
      <c r="L32" s="51"/>
    </row>
    <row r="33" spans="1:12" ht="19.5" thickBot="1">
      <c r="A33" s="141"/>
      <c r="B33" s="47" t="s">
        <v>70</v>
      </c>
      <c r="C33" s="48"/>
      <c r="D33" s="48"/>
      <c r="E33" s="48"/>
      <c r="F33" s="48"/>
      <c r="G33" s="48"/>
      <c r="H33" s="22"/>
      <c r="I33" s="22"/>
      <c r="J33" s="22"/>
      <c r="K33" s="22"/>
      <c r="L33" s="23"/>
    </row>
    <row r="34" spans="1:12" ht="19.5" customHeight="1" thickBot="1">
      <c r="A34" s="41" t="s">
        <v>101</v>
      </c>
      <c r="B34" s="42" t="s">
        <v>102</v>
      </c>
      <c r="C34" s="43">
        <v>4</v>
      </c>
      <c r="D34" s="119" t="s">
        <v>103</v>
      </c>
      <c r="E34" s="119"/>
      <c r="F34" s="119"/>
      <c r="G34" s="119"/>
      <c r="H34" s="119"/>
      <c r="I34" s="119"/>
      <c r="J34" s="119"/>
      <c r="K34" s="119"/>
      <c r="L34" s="120"/>
    </row>
    <row r="35" spans="1:12">
      <c r="A35" s="49" t="s">
        <v>104</v>
      </c>
      <c r="B35" s="50"/>
      <c r="C35" s="50"/>
      <c r="D35" s="50"/>
      <c r="E35" s="50"/>
      <c r="F35" s="50"/>
      <c r="G35" s="50"/>
      <c r="H35" s="50"/>
      <c r="I35" s="50"/>
      <c r="J35" s="50"/>
      <c r="K35" s="50"/>
      <c r="L35" s="51"/>
    </row>
    <row r="36" spans="1:12" ht="51.75" customHeight="1" thickBot="1">
      <c r="A36" s="121"/>
      <c r="B36" s="116"/>
      <c r="C36" s="116"/>
      <c r="D36" s="116"/>
      <c r="E36" s="116"/>
      <c r="F36" s="116"/>
      <c r="G36" s="116"/>
      <c r="H36" s="116"/>
      <c r="I36" s="116"/>
      <c r="J36" s="116"/>
      <c r="K36" s="116"/>
      <c r="L36" s="117"/>
    </row>
    <row r="37" spans="1:12" ht="18.75" customHeight="1">
      <c r="A37" s="106" t="s">
        <v>90</v>
      </c>
      <c r="B37" s="109" t="s">
        <v>91</v>
      </c>
      <c r="C37" s="110"/>
      <c r="D37" s="110"/>
      <c r="E37" s="110"/>
      <c r="F37" s="110"/>
      <c r="G37" s="110"/>
      <c r="H37" s="110"/>
      <c r="I37" s="110"/>
      <c r="J37" s="110"/>
      <c r="K37" s="110"/>
      <c r="L37" s="111"/>
    </row>
    <row r="38" spans="1:12" ht="18.75" customHeight="1">
      <c r="A38" s="107"/>
      <c r="B38" s="36"/>
      <c r="C38" s="37"/>
      <c r="D38" s="37"/>
      <c r="E38" s="37"/>
      <c r="F38" s="37"/>
      <c r="G38" s="37"/>
      <c r="H38" s="37"/>
      <c r="I38" s="37"/>
      <c r="J38" s="37"/>
      <c r="K38" s="37"/>
      <c r="L38" s="38"/>
    </row>
    <row r="39" spans="1:12" ht="18.75" customHeight="1">
      <c r="A39" s="107"/>
      <c r="B39" s="36"/>
      <c r="C39" s="37"/>
      <c r="D39" s="37"/>
      <c r="E39" s="37"/>
      <c r="F39" s="37"/>
      <c r="G39" s="37"/>
      <c r="H39" s="37"/>
      <c r="I39" s="37"/>
      <c r="J39" s="154"/>
      <c r="K39" s="154"/>
      <c r="L39" s="39" t="s">
        <v>92</v>
      </c>
    </row>
    <row r="40" spans="1:12" ht="16.5" customHeight="1">
      <c r="A40" s="107"/>
      <c r="B40" s="112" t="s">
        <v>89</v>
      </c>
      <c r="C40" s="113"/>
      <c r="D40" s="113"/>
      <c r="E40" s="113"/>
      <c r="F40" s="113"/>
      <c r="G40" s="113"/>
      <c r="H40" s="113"/>
      <c r="I40" s="113"/>
      <c r="J40" s="113"/>
      <c r="K40" s="113"/>
      <c r="L40" s="114"/>
    </row>
    <row r="41" spans="1:12">
      <c r="A41" s="153"/>
      <c r="B41" s="155"/>
      <c r="C41" s="48"/>
      <c r="D41" s="48"/>
      <c r="E41" s="48"/>
      <c r="F41" s="48"/>
      <c r="G41" s="48"/>
      <c r="H41" s="48"/>
      <c r="I41" s="48"/>
      <c r="J41" s="48"/>
      <c r="K41" s="48"/>
      <c r="L41" s="156"/>
    </row>
    <row r="42" spans="1:12" ht="19.5" thickBot="1">
      <c r="A42" s="108"/>
      <c r="B42" s="115"/>
      <c r="C42" s="116"/>
      <c r="D42" s="116"/>
      <c r="E42" s="116"/>
      <c r="F42" s="116"/>
      <c r="G42" s="116"/>
      <c r="H42" s="116"/>
      <c r="I42" s="116"/>
      <c r="J42" s="116"/>
      <c r="K42" s="116"/>
      <c r="L42" s="117"/>
    </row>
    <row r="63" spans="1:3">
      <c r="A63" t="s">
        <v>57</v>
      </c>
      <c r="B63">
        <f>IF(M19="決定",1,IF(M21="決定",2,IF(M23="決定",3,0)))</f>
        <v>0</v>
      </c>
      <c r="C63" t="s">
        <v>56</v>
      </c>
    </row>
    <row r="64" spans="1:3">
      <c r="A64" t="s">
        <v>59</v>
      </c>
      <c r="B64" t="str">
        <f>D29</f>
        <v>希望する</v>
      </c>
      <c r="C64" t="str">
        <f>IF(B64="希望する",A64,"")</f>
        <v>展示</v>
      </c>
    </row>
    <row r="65" spans="1:6">
      <c r="A65" t="s">
        <v>58</v>
      </c>
      <c r="B65" t="str">
        <f>D30</f>
        <v>希望する</v>
      </c>
      <c r="C65" t="str">
        <f>IF(B65="希望する",A65,"")</f>
        <v>体験研修</v>
      </c>
    </row>
    <row r="66" spans="1:6">
      <c r="A66" t="s">
        <v>55</v>
      </c>
      <c r="C66" t="str">
        <f>C64&amp;CHAR(10)&amp;C65</f>
        <v>展示
体験研修</v>
      </c>
      <c r="E66" s="4"/>
      <c r="F66" s="4"/>
    </row>
    <row r="67" spans="1:6">
      <c r="A67" t="s">
        <v>60</v>
      </c>
      <c r="B67">
        <v>1</v>
      </c>
      <c r="C67" t="str">
        <f>IF(B67=1,"希望","希望しない")</f>
        <v>希望</v>
      </c>
    </row>
  </sheetData>
  <sheetProtection algorithmName="SHA-512" hashValue="KH/SLJBeuy0yvKlNjdAtnOOyJ6U43A/PNaCsWubGasbU9YYV0r+QC1tGHKpN+k6FY7tymgRZYIyaHoezELErCQ==" saltValue="UeXYDzodkQEy+3GMrstokw==" spinCount="100000" sheet="1" sort="0" autoFilter="0" pivotTables="0"/>
  <mergeCells count="69">
    <mergeCell ref="D34:L34"/>
    <mergeCell ref="A35:L35"/>
    <mergeCell ref="A36:L36"/>
    <mergeCell ref="A37:A42"/>
    <mergeCell ref="B37:L37"/>
    <mergeCell ref="J39:K39"/>
    <mergeCell ref="B40:L40"/>
    <mergeCell ref="B42:L42"/>
    <mergeCell ref="B41:L41"/>
    <mergeCell ref="B10:F10"/>
    <mergeCell ref="H10:L10"/>
    <mergeCell ref="A2:L2"/>
    <mergeCell ref="A4:L4"/>
    <mergeCell ref="A5:L5"/>
    <mergeCell ref="A6:L6"/>
    <mergeCell ref="I8:L8"/>
    <mergeCell ref="B17:G17"/>
    <mergeCell ref="I17:L17"/>
    <mergeCell ref="A11:A12"/>
    <mergeCell ref="B11:C11"/>
    <mergeCell ref="D11:G11"/>
    <mergeCell ref="I11:L11"/>
    <mergeCell ref="B12:C12"/>
    <mergeCell ref="D12:L12"/>
    <mergeCell ref="A15:A16"/>
    <mergeCell ref="B15:F16"/>
    <mergeCell ref="G15:G16"/>
    <mergeCell ref="I15:L15"/>
    <mergeCell ref="H16:L16"/>
    <mergeCell ref="C18:D18"/>
    <mergeCell ref="E18:F18"/>
    <mergeCell ref="I18:J18"/>
    <mergeCell ref="B19:C20"/>
    <mergeCell ref="D19:F20"/>
    <mergeCell ref="H19:I19"/>
    <mergeCell ref="K19:L19"/>
    <mergeCell ref="M19:M20"/>
    <mergeCell ref="A20:A23"/>
    <mergeCell ref="H20:I20"/>
    <mergeCell ref="K20:L20"/>
    <mergeCell ref="B21:C22"/>
    <mergeCell ref="D21:F22"/>
    <mergeCell ref="H21:I21"/>
    <mergeCell ref="K21:L21"/>
    <mergeCell ref="M21:M22"/>
    <mergeCell ref="M23:M24"/>
    <mergeCell ref="B27:C27"/>
    <mergeCell ref="D27:E27"/>
    <mergeCell ref="H22:I22"/>
    <mergeCell ref="K22:L22"/>
    <mergeCell ref="B23:C24"/>
    <mergeCell ref="D23:F24"/>
    <mergeCell ref="H23:I23"/>
    <mergeCell ref="K23:L23"/>
    <mergeCell ref="H24:I24"/>
    <mergeCell ref="K24:L24"/>
    <mergeCell ref="B25:L25"/>
    <mergeCell ref="B26:L26"/>
    <mergeCell ref="B33:G33"/>
    <mergeCell ref="A28:A33"/>
    <mergeCell ref="B28:L28"/>
    <mergeCell ref="B29:C29"/>
    <mergeCell ref="D29:E29"/>
    <mergeCell ref="H29:I29"/>
    <mergeCell ref="B30:C30"/>
    <mergeCell ref="D30:E30"/>
    <mergeCell ref="H30:I30"/>
    <mergeCell ref="B31:L31"/>
    <mergeCell ref="B32:L32"/>
  </mergeCells>
  <phoneticPr fontId="5"/>
  <conditionalFormatting sqref="B41:B42">
    <cfRule type="containsBlanks" dxfId="20" priority="1">
      <formula>LEN(TRIM(B41))=0</formula>
    </cfRule>
  </conditionalFormatting>
  <conditionalFormatting sqref="B10:F10 H10:L10 D11:G11 I11:L11 D12:L12 I15:L15 B15:F16 H16:L16 B17:G17 I17:L17 B18 E18:F18 I18:J18 H19:I19 K19:L19 D19:F20 B27:C27">
    <cfRule type="containsBlanks" dxfId="19" priority="12">
      <formula>LEN(TRIM(B10))=0</formula>
    </cfRule>
  </conditionalFormatting>
  <conditionalFormatting sqref="B33:G36">
    <cfRule type="containsBlanks" dxfId="18" priority="3">
      <formula>LEN(TRIM(B33))=0</formula>
    </cfRule>
  </conditionalFormatting>
  <conditionalFormatting sqref="C34 A36">
    <cfRule type="containsBlanks" dxfId="17" priority="2">
      <formula>LEN(TRIM(A34))=0</formula>
    </cfRule>
  </conditionalFormatting>
  <conditionalFormatting sqref="D29:E30">
    <cfRule type="containsBlanks" dxfId="16" priority="4">
      <formula>LEN(TRIM(D29))=0</formula>
    </cfRule>
  </conditionalFormatting>
  <conditionalFormatting sqref="H20:I24 K20:L24 H27 J27">
    <cfRule type="containsBlanks" dxfId="15" priority="11">
      <formula>LEN(TRIM(H20))=0</formula>
    </cfRule>
  </conditionalFormatting>
  <conditionalFormatting sqref="H29:I29">
    <cfRule type="containsBlanks" dxfId="14" priority="6">
      <formula>LEN(TRIM(H29))=0</formula>
    </cfRule>
  </conditionalFormatting>
  <conditionalFormatting sqref="H30:I30">
    <cfRule type="cellIs" dxfId="13" priority="5" operator="notEqual">
      <formula>""</formula>
    </cfRule>
  </conditionalFormatting>
  <conditionalFormatting sqref="J39:K39">
    <cfRule type="containsBlanks" dxfId="12" priority="9">
      <formula>LEN(TRIM(J39))=0</formula>
    </cfRule>
  </conditionalFormatting>
  <hyperlinks>
    <hyperlink ref="D12" r:id="rId1" xr:uid="{00000000-0004-0000-0100-000000000000}"/>
    <hyperlink ref="B31:L31" r:id="rId2" display="内容の詳細については、別紙を御覧ください。" xr:uid="{00000000-0004-0000-0100-000001000000}"/>
  </hyperlinks>
  <pageMargins left="0.70866141732283472" right="0.70866141732283472" top="0.74803149606299213" bottom="0.74803149606299213" header="0.31496062992125984" footer="0.31496062992125984"/>
  <pageSetup paperSize="9" scale="83" orientation="portrait"/>
  <drawing r:id="rId3"/>
  <legacyDrawing r:id="rId4"/>
  <mc:AlternateContent xmlns:mc="http://schemas.openxmlformats.org/markup-compatibility/2006">
    <mc:Choice Requires="x14">
      <controls>
        <mc:AlternateContent xmlns:mc="http://schemas.openxmlformats.org/markup-compatibility/2006">
          <mc:Choice Requires="x14">
            <control shapeId="10292" r:id="rId5" name="Check Box 52">
              <controlPr defaultSize="0" autoFill="0" autoLine="0" autoPict="0">
                <anchor moveWithCells="1">
                  <from>
                    <xdr:col>1</xdr:col>
                    <xdr:colOff>85725</xdr:colOff>
                    <xdr:row>40</xdr:row>
                    <xdr:rowOff>19050</xdr:rowOff>
                  </from>
                  <to>
                    <xdr:col>2</xdr:col>
                    <xdr:colOff>419100</xdr:colOff>
                    <xdr:row>41</xdr:row>
                    <xdr:rowOff>38100</xdr:rowOff>
                  </to>
                </anchor>
              </controlPr>
            </control>
          </mc:Choice>
        </mc:AlternateContent>
        <mc:AlternateContent xmlns:mc="http://schemas.openxmlformats.org/markup-compatibility/2006">
          <mc:Choice Requires="x14">
            <control shapeId="10293" r:id="rId6" name="Check Box 53">
              <controlPr defaultSize="0" autoFill="0" autoLine="0" autoPict="0">
                <anchor moveWithCells="1">
                  <from>
                    <xdr:col>2</xdr:col>
                    <xdr:colOff>523875</xdr:colOff>
                    <xdr:row>40</xdr:row>
                    <xdr:rowOff>19050</xdr:rowOff>
                  </from>
                  <to>
                    <xdr:col>4</xdr:col>
                    <xdr:colOff>171450</xdr:colOff>
                    <xdr:row>41</xdr:row>
                    <xdr:rowOff>38100</xdr:rowOff>
                  </to>
                </anchor>
              </controlPr>
            </control>
          </mc:Choice>
        </mc:AlternateContent>
        <mc:AlternateContent xmlns:mc="http://schemas.openxmlformats.org/markup-compatibility/2006">
          <mc:Choice Requires="x14">
            <control shapeId="10294" r:id="rId7" name="Check Box 54">
              <controlPr defaultSize="0" autoFill="0" autoLine="0" autoPict="0">
                <anchor moveWithCells="1">
                  <from>
                    <xdr:col>4</xdr:col>
                    <xdr:colOff>447675</xdr:colOff>
                    <xdr:row>40</xdr:row>
                    <xdr:rowOff>19050</xdr:rowOff>
                  </from>
                  <to>
                    <xdr:col>6</xdr:col>
                    <xdr:colOff>666750</xdr:colOff>
                    <xdr:row>41</xdr:row>
                    <xdr:rowOff>38100</xdr:rowOff>
                  </to>
                </anchor>
              </controlPr>
            </control>
          </mc:Choice>
        </mc:AlternateContent>
        <mc:AlternateContent xmlns:mc="http://schemas.openxmlformats.org/markup-compatibility/2006">
          <mc:Choice Requires="x14">
            <control shapeId="10295" r:id="rId8" name="Check Box 55">
              <controlPr defaultSize="0" autoFill="0" autoLine="0" autoPict="0">
                <anchor moveWithCells="1">
                  <from>
                    <xdr:col>7</xdr:col>
                    <xdr:colOff>200025</xdr:colOff>
                    <xdr:row>40</xdr:row>
                    <xdr:rowOff>19050</xdr:rowOff>
                  </from>
                  <to>
                    <xdr:col>10</xdr:col>
                    <xdr:colOff>438150</xdr:colOff>
                    <xdr:row>41</xdr:row>
                    <xdr:rowOff>38100</xdr:rowOff>
                  </to>
                </anchor>
              </controlPr>
            </control>
          </mc:Choice>
        </mc:AlternateContent>
        <mc:AlternateContent xmlns:mc="http://schemas.openxmlformats.org/markup-compatibility/2006">
          <mc:Choice Requires="x14">
            <control shapeId="10279" r:id="rId9" name="Check Box 39">
              <controlPr defaultSize="0" autoFill="0" autoLine="0" autoPict="0">
                <anchor moveWithCells="1">
                  <from>
                    <xdr:col>2</xdr:col>
                    <xdr:colOff>523875</xdr:colOff>
                    <xdr:row>40</xdr:row>
                    <xdr:rowOff>219075</xdr:rowOff>
                  </from>
                  <to>
                    <xdr:col>4</xdr:col>
                    <xdr:colOff>171450</xdr:colOff>
                    <xdr:row>41</xdr:row>
                    <xdr:rowOff>238125</xdr:rowOff>
                  </to>
                </anchor>
              </controlPr>
            </control>
          </mc:Choice>
        </mc:AlternateContent>
        <mc:AlternateContent xmlns:mc="http://schemas.openxmlformats.org/markup-compatibility/2006">
          <mc:Choice Requires="x14">
            <control shapeId="10280" r:id="rId10" name="Check Box 40">
              <controlPr defaultSize="0" autoFill="0" autoLine="0" autoPict="0">
                <anchor moveWithCells="1">
                  <from>
                    <xdr:col>4</xdr:col>
                    <xdr:colOff>438150</xdr:colOff>
                    <xdr:row>41</xdr:row>
                    <xdr:rowOff>0</xdr:rowOff>
                  </from>
                  <to>
                    <xdr:col>7</xdr:col>
                    <xdr:colOff>609600</xdr:colOff>
                    <xdr:row>42</xdr:row>
                    <xdr:rowOff>0</xdr:rowOff>
                  </to>
                </anchor>
              </controlPr>
            </control>
          </mc:Choice>
        </mc:AlternateContent>
        <mc:AlternateContent xmlns:mc="http://schemas.openxmlformats.org/markup-compatibility/2006">
          <mc:Choice Requires="x14">
            <control shapeId="10281" r:id="rId11" name="Check Box 41">
              <controlPr defaultSize="0" autoFill="0" autoLine="0" autoPict="0">
                <anchor moveWithCells="1">
                  <from>
                    <xdr:col>7</xdr:col>
                    <xdr:colOff>438150</xdr:colOff>
                    <xdr:row>41</xdr:row>
                    <xdr:rowOff>9525</xdr:rowOff>
                  </from>
                  <to>
                    <xdr:col>8</xdr:col>
                    <xdr:colOff>314325</xdr:colOff>
                    <xdr:row>42</xdr:row>
                    <xdr:rowOff>9525</xdr:rowOff>
                  </to>
                </anchor>
              </controlPr>
            </control>
          </mc:Choice>
        </mc:AlternateContent>
        <mc:AlternateContent xmlns:mc="http://schemas.openxmlformats.org/markup-compatibility/2006">
          <mc:Choice Requires="x14">
            <control shapeId="10306" r:id="rId12" name="Check Box 66">
              <controlPr defaultSize="0" autoFill="0" autoLine="0" autoPict="0">
                <anchor moveWithCells="1">
                  <from>
                    <xdr:col>1</xdr:col>
                    <xdr:colOff>85725</xdr:colOff>
                    <xdr:row>40</xdr:row>
                    <xdr:rowOff>228600</xdr:rowOff>
                  </from>
                  <to>
                    <xdr:col>2</xdr:col>
                    <xdr:colOff>419100</xdr:colOff>
                    <xdr:row>42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dropdown!$H$1:$H$2</xm:f>
          </x14:formula1>
          <xm:sqref>M17:M24</xm:sqref>
        </x14:dataValidation>
        <x14:dataValidation type="list" allowBlank="1" showInputMessage="1" showErrorMessage="1" xr:uid="{00000000-0002-0000-0100-000001000000}">
          <x14:formula1>
            <xm:f>dropdown!$A$1:$A$3</xm:f>
          </x14:formula1>
          <xm:sqref>H27</xm:sqref>
        </x14:dataValidation>
        <x14:dataValidation type="list" allowBlank="1" showInputMessage="1" showErrorMessage="1" xr:uid="{00000000-0002-0000-0100-000002000000}">
          <x14:formula1>
            <xm:f>dropdown!$B$1:$B$6</xm:f>
          </x14:formula1>
          <xm:sqref>J27</xm:sqref>
        </x14:dataValidation>
        <x14:dataValidation type="list" allowBlank="1" showInputMessage="1" showErrorMessage="1" xr:uid="{00000000-0002-0000-0100-000003000000}">
          <x14:formula1>
            <xm:f>dropdown!$C$1:$C$3</xm:f>
          </x14:formula1>
          <xm:sqref>B27:C27</xm:sqref>
        </x14:dataValidation>
        <x14:dataValidation type="list" allowBlank="1" showInputMessage="1" showErrorMessage="1" xr:uid="{00000000-0002-0000-0100-000004000000}">
          <x14:formula1>
            <xm:f>dropdown!$F$1:$F$3</xm:f>
          </x14:formula1>
          <xm:sqref>H30:I30</xm:sqref>
        </x14:dataValidation>
        <x14:dataValidation type="list" allowBlank="1" showInputMessage="1" showErrorMessage="1" xr:uid="{00000000-0002-0000-0100-000005000000}">
          <x14:formula1>
            <xm:f>dropdown!$E$1:$E$2</xm:f>
          </x14:formula1>
          <xm:sqref>D29:E30</xm:sqref>
        </x14:dataValidation>
        <x14:dataValidation type="list" allowBlank="1" showInputMessage="1" showErrorMessage="1" xr:uid="{00000000-0002-0000-0100-000006000000}">
          <x14:formula1>
            <xm:f>'C:\Users\hiyam\Desktop\[e-school.xlsx]dropdown'!#REF!</xm:f>
          </x14:formula1>
          <xm:sqref>F29:F30</xm:sqref>
        </x14:dataValidation>
        <x14:dataValidation type="list" errorStyle="warning" allowBlank="1" showInputMessage="1" showErrorMessage="1" xr:uid="{00000000-0002-0000-0100-000007000000}">
          <x14:formula1>
            <xm:f>dropdown!$B$1:$B$4</xm:f>
          </x14:formula1>
          <xm:sqref>C34</xm:sqref>
        </x14:dataValidation>
        <x14:dataValidation type="list" allowBlank="1" showInputMessage="1" showErrorMessage="1" xr:uid="{00000000-0002-0000-0100-000008000000}">
          <x14:formula1>
            <xm:f>dropdown!$I$1:$I$3</xm:f>
          </x14:formula1>
          <xm:sqref>H29:I29</xm:sqref>
        </x14:dataValidation>
        <x14:dataValidation type="list" allowBlank="1" showInputMessage="1" showErrorMessage="1" xr:uid="{00000000-0002-0000-0100-000009000000}">
          <x14:formula1>
            <xm:f>dropdown!$G:$G</xm:f>
          </x14:formula1>
          <xm:sqref>B34:B36 C35:C36 D34:G36 B33:G33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79700-5BD5-4617-ABBE-E0BF21DCCD36}">
  <dimension ref="A1:B821"/>
  <sheetViews>
    <sheetView topLeftCell="A123" workbookViewId="0">
      <selection activeCell="D19" sqref="D19:F20"/>
    </sheetView>
  </sheetViews>
  <sheetFormatPr defaultRowHeight="18.75"/>
  <cols>
    <col min="1" max="1" width="19.125" customWidth="1"/>
  </cols>
  <sheetData>
    <row r="1" spans="1:2">
      <c r="A1" s="1">
        <v>45292</v>
      </c>
      <c r="B1" t="s">
        <v>159</v>
      </c>
    </row>
    <row r="2" spans="1:2">
      <c r="A2" s="1">
        <v>45293</v>
      </c>
      <c r="B2" t="s">
        <v>159</v>
      </c>
    </row>
    <row r="3" spans="1:2">
      <c r="A3" s="1">
        <v>45294</v>
      </c>
      <c r="B3" t="s">
        <v>159</v>
      </c>
    </row>
    <row r="4" spans="1:2">
      <c r="A4" s="1">
        <v>45295</v>
      </c>
    </row>
    <row r="5" spans="1:2">
      <c r="A5" s="1">
        <v>45296</v>
      </c>
    </row>
    <row r="6" spans="1:2">
      <c r="A6" s="1">
        <v>45297</v>
      </c>
    </row>
    <row r="7" spans="1:2">
      <c r="A7" s="1">
        <v>45298</v>
      </c>
    </row>
    <row r="8" spans="1:2">
      <c r="A8" s="1">
        <v>45299</v>
      </c>
    </row>
    <row r="9" spans="1:2">
      <c r="A9" s="1">
        <v>45300</v>
      </c>
      <c r="B9" t="s">
        <v>159</v>
      </c>
    </row>
    <row r="10" spans="1:2">
      <c r="A10" s="1">
        <v>45301</v>
      </c>
    </row>
    <row r="11" spans="1:2">
      <c r="A11" s="1">
        <v>45302</v>
      </c>
    </row>
    <row r="12" spans="1:2">
      <c r="A12" s="1">
        <v>45303</v>
      </c>
    </row>
    <row r="13" spans="1:2">
      <c r="A13" s="1">
        <v>45304</v>
      </c>
    </row>
    <row r="14" spans="1:2">
      <c r="A14" s="1">
        <v>45305</v>
      </c>
    </row>
    <row r="15" spans="1:2">
      <c r="A15" s="1">
        <v>45306</v>
      </c>
      <c r="B15" t="s">
        <v>159</v>
      </c>
    </row>
    <row r="16" spans="1:2">
      <c r="A16" s="1">
        <v>45307</v>
      </c>
    </row>
    <row r="17" spans="1:2">
      <c r="A17" s="1">
        <v>45308</v>
      </c>
    </row>
    <row r="18" spans="1:2">
      <c r="A18" s="1">
        <v>45309</v>
      </c>
    </row>
    <row r="19" spans="1:2">
      <c r="A19" s="1">
        <v>45310</v>
      </c>
    </row>
    <row r="20" spans="1:2">
      <c r="A20" s="1">
        <v>45311</v>
      </c>
    </row>
    <row r="21" spans="1:2">
      <c r="A21" s="1">
        <v>45312</v>
      </c>
    </row>
    <row r="22" spans="1:2">
      <c r="A22" s="1">
        <v>45313</v>
      </c>
      <c r="B22" t="s">
        <v>159</v>
      </c>
    </row>
    <row r="23" spans="1:2">
      <c r="A23" s="1">
        <v>45314</v>
      </c>
    </row>
    <row r="24" spans="1:2">
      <c r="A24" s="1">
        <v>45315</v>
      </c>
    </row>
    <row r="25" spans="1:2">
      <c r="A25" s="1">
        <v>45316</v>
      </c>
    </row>
    <row r="26" spans="1:2">
      <c r="A26" s="1">
        <v>45317</v>
      </c>
    </row>
    <row r="27" spans="1:2">
      <c r="A27" s="1">
        <v>45318</v>
      </c>
    </row>
    <row r="28" spans="1:2">
      <c r="A28" s="1">
        <v>45319</v>
      </c>
    </row>
    <row r="29" spans="1:2">
      <c r="A29" s="1">
        <v>45320</v>
      </c>
      <c r="B29" t="s">
        <v>159</v>
      </c>
    </row>
    <row r="30" spans="1:2">
      <c r="A30" s="1">
        <v>45321</v>
      </c>
    </row>
    <row r="31" spans="1:2">
      <c r="A31" s="1">
        <v>45322</v>
      </c>
    </row>
    <row r="32" spans="1:2">
      <c r="A32" s="1">
        <v>45323</v>
      </c>
    </row>
    <row r="33" spans="1:2">
      <c r="A33" s="1">
        <v>45324</v>
      </c>
    </row>
    <row r="34" spans="1:2">
      <c r="A34" s="1">
        <v>45325</v>
      </c>
    </row>
    <row r="35" spans="1:2">
      <c r="A35" s="1">
        <v>45326</v>
      </c>
    </row>
    <row r="36" spans="1:2">
      <c r="A36" s="1">
        <v>45327</v>
      </c>
      <c r="B36" t="s">
        <v>160</v>
      </c>
    </row>
    <row r="37" spans="1:2">
      <c r="A37" s="1">
        <v>45328</v>
      </c>
      <c r="B37" t="s">
        <v>161</v>
      </c>
    </row>
    <row r="38" spans="1:2">
      <c r="A38" s="1">
        <v>45329</v>
      </c>
      <c r="B38" t="s">
        <v>161</v>
      </c>
    </row>
    <row r="39" spans="1:2">
      <c r="A39" s="1">
        <v>45330</v>
      </c>
      <c r="B39" t="s">
        <v>161</v>
      </c>
    </row>
    <row r="40" spans="1:2">
      <c r="A40" s="1">
        <v>45331</v>
      </c>
      <c r="B40" t="s">
        <v>161</v>
      </c>
    </row>
    <row r="41" spans="1:2">
      <c r="A41" s="1">
        <v>45332</v>
      </c>
      <c r="B41" t="s">
        <v>161</v>
      </c>
    </row>
    <row r="42" spans="1:2">
      <c r="A42" s="1">
        <v>45333</v>
      </c>
      <c r="B42" t="s">
        <v>161</v>
      </c>
    </row>
    <row r="43" spans="1:2">
      <c r="A43" s="1">
        <v>45334</v>
      </c>
    </row>
    <row r="44" spans="1:2">
      <c r="A44" s="1">
        <v>45335</v>
      </c>
      <c r="B44" t="s">
        <v>160</v>
      </c>
    </row>
    <row r="45" spans="1:2">
      <c r="A45" s="1">
        <v>45336</v>
      </c>
      <c r="B45" t="s">
        <v>161</v>
      </c>
    </row>
    <row r="46" spans="1:2">
      <c r="A46" s="1">
        <v>45337</v>
      </c>
      <c r="B46" t="s">
        <v>161</v>
      </c>
    </row>
    <row r="47" spans="1:2">
      <c r="A47" s="1">
        <v>45338</v>
      </c>
      <c r="B47" t="s">
        <v>161</v>
      </c>
    </row>
    <row r="48" spans="1:2">
      <c r="A48" s="1">
        <v>45339</v>
      </c>
      <c r="B48" t="s">
        <v>161</v>
      </c>
    </row>
    <row r="49" spans="1:2">
      <c r="A49" s="1">
        <v>45340</v>
      </c>
      <c r="B49" t="s">
        <v>161</v>
      </c>
    </row>
    <row r="50" spans="1:2">
      <c r="A50" s="1">
        <v>45341</v>
      </c>
      <c r="B50" t="s">
        <v>160</v>
      </c>
    </row>
    <row r="51" spans="1:2">
      <c r="A51" s="1">
        <v>45342</v>
      </c>
      <c r="B51" t="s">
        <v>161</v>
      </c>
    </row>
    <row r="52" spans="1:2">
      <c r="A52" s="1">
        <v>45343</v>
      </c>
      <c r="B52" t="s">
        <v>161</v>
      </c>
    </row>
    <row r="53" spans="1:2">
      <c r="A53" s="1">
        <v>45344</v>
      </c>
      <c r="B53" t="s">
        <v>161</v>
      </c>
    </row>
    <row r="54" spans="1:2">
      <c r="A54" s="1">
        <v>45345</v>
      </c>
      <c r="B54" t="s">
        <v>161</v>
      </c>
    </row>
    <row r="55" spans="1:2">
      <c r="A55" s="1">
        <v>45346</v>
      </c>
      <c r="B55" t="s">
        <v>161</v>
      </c>
    </row>
    <row r="56" spans="1:2">
      <c r="A56" s="1">
        <v>45347</v>
      </c>
      <c r="B56" t="s">
        <v>161</v>
      </c>
    </row>
    <row r="57" spans="1:2">
      <c r="A57" s="1">
        <v>45348</v>
      </c>
      <c r="B57" t="s">
        <v>160</v>
      </c>
    </row>
    <row r="58" spans="1:2">
      <c r="A58" s="1">
        <v>45349</v>
      </c>
      <c r="B58" t="s">
        <v>161</v>
      </c>
    </row>
    <row r="59" spans="1:2">
      <c r="A59" s="1">
        <v>45350</v>
      </c>
      <c r="B59" t="s">
        <v>161</v>
      </c>
    </row>
    <row r="60" spans="1:2">
      <c r="A60" s="1">
        <v>45351</v>
      </c>
      <c r="B60" t="s">
        <v>161</v>
      </c>
    </row>
    <row r="61" spans="1:2">
      <c r="A61" s="1">
        <v>45352</v>
      </c>
      <c r="B61" t="s">
        <v>161</v>
      </c>
    </row>
    <row r="62" spans="1:2">
      <c r="A62" s="1">
        <v>45353</v>
      </c>
      <c r="B62" t="s">
        <v>161</v>
      </c>
    </row>
    <row r="63" spans="1:2">
      <c r="A63" s="1">
        <v>45354</v>
      </c>
      <c r="B63" t="s">
        <v>161</v>
      </c>
    </row>
    <row r="64" spans="1:2">
      <c r="A64" s="1">
        <v>45355</v>
      </c>
      <c r="B64" t="s">
        <v>160</v>
      </c>
    </row>
    <row r="65" spans="1:2">
      <c r="A65" s="1">
        <v>45356</v>
      </c>
      <c r="B65" t="s">
        <v>161</v>
      </c>
    </row>
    <row r="66" spans="1:2">
      <c r="A66" s="1">
        <v>45357</v>
      </c>
      <c r="B66" t="s">
        <v>161</v>
      </c>
    </row>
    <row r="67" spans="1:2">
      <c r="A67" s="1">
        <v>45358</v>
      </c>
      <c r="B67" t="s">
        <v>161</v>
      </c>
    </row>
    <row r="68" spans="1:2">
      <c r="A68" s="1">
        <v>45359</v>
      </c>
      <c r="B68" t="s">
        <v>161</v>
      </c>
    </row>
    <row r="69" spans="1:2">
      <c r="A69" s="1">
        <v>45360</v>
      </c>
      <c r="B69" t="s">
        <v>161</v>
      </c>
    </row>
    <row r="70" spans="1:2">
      <c r="A70" s="1">
        <v>45361</v>
      </c>
      <c r="B70" t="s">
        <v>161</v>
      </c>
    </row>
    <row r="71" spans="1:2">
      <c r="A71" s="1">
        <v>45362</v>
      </c>
      <c r="B71" t="s">
        <v>160</v>
      </c>
    </row>
    <row r="72" spans="1:2">
      <c r="A72" s="1">
        <v>45363</v>
      </c>
      <c r="B72" t="s">
        <v>161</v>
      </c>
    </row>
    <row r="73" spans="1:2">
      <c r="A73" s="1">
        <v>45364</v>
      </c>
      <c r="B73" t="s">
        <v>161</v>
      </c>
    </row>
    <row r="74" spans="1:2">
      <c r="A74" s="1">
        <v>45365</v>
      </c>
      <c r="B74" t="s">
        <v>161</v>
      </c>
    </row>
    <row r="75" spans="1:2">
      <c r="A75" s="1">
        <v>45366</v>
      </c>
      <c r="B75" t="s">
        <v>161</v>
      </c>
    </row>
    <row r="76" spans="1:2">
      <c r="A76" s="1">
        <v>45367</v>
      </c>
      <c r="B76" t="s">
        <v>161</v>
      </c>
    </row>
    <row r="77" spans="1:2">
      <c r="A77" s="1">
        <v>45368</v>
      </c>
      <c r="B77" t="s">
        <v>161</v>
      </c>
    </row>
    <row r="78" spans="1:2">
      <c r="A78" s="1">
        <v>45369</v>
      </c>
      <c r="B78" t="s">
        <v>160</v>
      </c>
    </row>
    <row r="79" spans="1:2">
      <c r="A79" s="1">
        <v>45370</v>
      </c>
      <c r="B79" t="s">
        <v>161</v>
      </c>
    </row>
    <row r="80" spans="1:2">
      <c r="A80" s="1">
        <v>45371</v>
      </c>
      <c r="B80" t="s">
        <v>161</v>
      </c>
    </row>
    <row r="81" spans="1:2">
      <c r="A81" s="1">
        <v>45372</v>
      </c>
      <c r="B81" t="s">
        <v>161</v>
      </c>
    </row>
    <row r="82" spans="1:2">
      <c r="A82" s="1">
        <v>45373</v>
      </c>
      <c r="B82" t="s">
        <v>161</v>
      </c>
    </row>
    <row r="83" spans="1:2">
      <c r="A83" s="1">
        <v>45374</v>
      </c>
      <c r="B83" t="s">
        <v>161</v>
      </c>
    </row>
    <row r="84" spans="1:2">
      <c r="A84" s="1">
        <v>45375</v>
      </c>
      <c r="B84" t="s">
        <v>161</v>
      </c>
    </row>
    <row r="85" spans="1:2">
      <c r="A85" s="1">
        <v>45376</v>
      </c>
      <c r="B85" t="s">
        <v>160</v>
      </c>
    </row>
    <row r="86" spans="1:2">
      <c r="A86" s="1">
        <v>45377</v>
      </c>
      <c r="B86" t="s">
        <v>161</v>
      </c>
    </row>
    <row r="87" spans="1:2">
      <c r="A87" s="1">
        <v>45378</v>
      </c>
      <c r="B87" t="s">
        <v>161</v>
      </c>
    </row>
    <row r="88" spans="1:2">
      <c r="A88" s="1">
        <v>45379</v>
      </c>
      <c r="B88" t="s">
        <v>161</v>
      </c>
    </row>
    <row r="89" spans="1:2">
      <c r="A89" s="1">
        <v>45380</v>
      </c>
      <c r="B89" t="s">
        <v>161</v>
      </c>
    </row>
    <row r="90" spans="1:2">
      <c r="A90" s="1">
        <v>45381</v>
      </c>
      <c r="B90" t="s">
        <v>161</v>
      </c>
    </row>
    <row r="91" spans="1:2">
      <c r="A91" s="1">
        <v>45382</v>
      </c>
      <c r="B91" t="s">
        <v>161</v>
      </c>
    </row>
    <row r="92" spans="1:2">
      <c r="A92" s="1">
        <v>45383</v>
      </c>
      <c r="B92" t="s">
        <v>160</v>
      </c>
    </row>
    <row r="93" spans="1:2">
      <c r="A93" s="1">
        <v>45384</v>
      </c>
      <c r="B93" t="s">
        <v>161</v>
      </c>
    </row>
    <row r="94" spans="1:2">
      <c r="A94" s="1">
        <v>45385</v>
      </c>
      <c r="B94" t="s">
        <v>161</v>
      </c>
    </row>
    <row r="95" spans="1:2">
      <c r="A95" s="1">
        <v>45386</v>
      </c>
      <c r="B95" t="s">
        <v>161</v>
      </c>
    </row>
    <row r="96" spans="1:2">
      <c r="A96" s="1">
        <v>45387</v>
      </c>
      <c r="B96" t="s">
        <v>161</v>
      </c>
    </row>
    <row r="97" spans="1:2">
      <c r="A97" s="1">
        <v>45388</v>
      </c>
      <c r="B97" t="s">
        <v>161</v>
      </c>
    </row>
    <row r="98" spans="1:2">
      <c r="A98" s="1">
        <v>45389</v>
      </c>
      <c r="B98" t="s">
        <v>161</v>
      </c>
    </row>
    <row r="99" spans="1:2">
      <c r="A99" s="1">
        <v>45390</v>
      </c>
      <c r="B99" t="s">
        <v>160</v>
      </c>
    </row>
    <row r="100" spans="1:2">
      <c r="A100" s="1">
        <v>45391</v>
      </c>
      <c r="B100" t="s">
        <v>161</v>
      </c>
    </row>
    <row r="101" spans="1:2">
      <c r="A101" s="1">
        <v>45392</v>
      </c>
      <c r="B101" t="s">
        <v>161</v>
      </c>
    </row>
    <row r="102" spans="1:2">
      <c r="A102" s="1">
        <v>45393</v>
      </c>
      <c r="B102" t="s">
        <v>161</v>
      </c>
    </row>
    <row r="103" spans="1:2">
      <c r="A103" s="1">
        <v>45394</v>
      </c>
      <c r="B103" t="s">
        <v>161</v>
      </c>
    </row>
    <row r="104" spans="1:2">
      <c r="A104" s="1">
        <v>45395</v>
      </c>
      <c r="B104" t="s">
        <v>161</v>
      </c>
    </row>
    <row r="105" spans="1:2">
      <c r="A105" s="1">
        <v>45396</v>
      </c>
      <c r="B105" t="s">
        <v>161</v>
      </c>
    </row>
    <row r="106" spans="1:2">
      <c r="A106" s="1">
        <v>45397</v>
      </c>
      <c r="B106" t="s">
        <v>160</v>
      </c>
    </row>
    <row r="107" spans="1:2">
      <c r="A107" s="1">
        <v>45398</v>
      </c>
      <c r="B107" t="s">
        <v>161</v>
      </c>
    </row>
    <row r="108" spans="1:2">
      <c r="A108" s="1">
        <v>45399</v>
      </c>
      <c r="B108" t="s">
        <v>161</v>
      </c>
    </row>
    <row r="109" spans="1:2">
      <c r="A109" s="1">
        <v>45400</v>
      </c>
      <c r="B109" t="s">
        <v>161</v>
      </c>
    </row>
    <row r="110" spans="1:2">
      <c r="A110" s="1">
        <v>45401</v>
      </c>
      <c r="B110" t="s">
        <v>161</v>
      </c>
    </row>
    <row r="111" spans="1:2">
      <c r="A111" s="1">
        <v>45402</v>
      </c>
      <c r="B111" t="s">
        <v>161</v>
      </c>
    </row>
    <row r="112" spans="1:2">
      <c r="A112" s="1">
        <v>45403</v>
      </c>
      <c r="B112" t="s">
        <v>161</v>
      </c>
    </row>
    <row r="113" spans="1:2">
      <c r="A113" s="1">
        <v>45404</v>
      </c>
      <c r="B113" t="s">
        <v>160</v>
      </c>
    </row>
    <row r="114" spans="1:2">
      <c r="A114" s="1">
        <v>45405</v>
      </c>
      <c r="B114" t="s">
        <v>161</v>
      </c>
    </row>
    <row r="115" spans="1:2">
      <c r="A115" s="1">
        <v>45406</v>
      </c>
      <c r="B115" t="s">
        <v>161</v>
      </c>
    </row>
    <row r="116" spans="1:2">
      <c r="A116" s="1">
        <v>45407</v>
      </c>
      <c r="B116" t="s">
        <v>161</v>
      </c>
    </row>
    <row r="117" spans="1:2">
      <c r="A117" s="1">
        <v>45408</v>
      </c>
      <c r="B117" t="s">
        <v>161</v>
      </c>
    </row>
    <row r="118" spans="1:2">
      <c r="A118" s="1">
        <v>45409</v>
      </c>
      <c r="B118" t="s">
        <v>161</v>
      </c>
    </row>
    <row r="119" spans="1:2">
      <c r="A119" s="1">
        <v>45410</v>
      </c>
      <c r="B119" t="s">
        <v>161</v>
      </c>
    </row>
    <row r="120" spans="1:2">
      <c r="A120" s="1">
        <v>45411</v>
      </c>
    </row>
    <row r="121" spans="1:2">
      <c r="A121" s="1">
        <v>45412</v>
      </c>
      <c r="B121" t="s">
        <v>160</v>
      </c>
    </row>
    <row r="122" spans="1:2">
      <c r="A122" s="1">
        <v>45413</v>
      </c>
      <c r="B122" t="s">
        <v>161</v>
      </c>
    </row>
    <row r="123" spans="1:2">
      <c r="A123" s="1">
        <v>45414</v>
      </c>
      <c r="B123" t="s">
        <v>161</v>
      </c>
    </row>
    <row r="124" spans="1:2">
      <c r="A124" s="1">
        <v>45415</v>
      </c>
      <c r="B124" t="s">
        <v>161</v>
      </c>
    </row>
    <row r="125" spans="1:2">
      <c r="A125" s="1">
        <v>45416</v>
      </c>
      <c r="B125" t="s">
        <v>161</v>
      </c>
    </row>
    <row r="126" spans="1:2">
      <c r="A126" s="1">
        <v>45417</v>
      </c>
      <c r="B126" t="s">
        <v>161</v>
      </c>
    </row>
    <row r="127" spans="1:2">
      <c r="A127" s="1">
        <v>45418</v>
      </c>
    </row>
    <row r="128" spans="1:2">
      <c r="A128" s="1">
        <v>45419</v>
      </c>
      <c r="B128" t="s">
        <v>160</v>
      </c>
    </row>
    <row r="129" spans="1:2">
      <c r="A129" s="1">
        <v>45420</v>
      </c>
      <c r="B129" t="s">
        <v>161</v>
      </c>
    </row>
    <row r="130" spans="1:2">
      <c r="A130" s="1">
        <v>45421</v>
      </c>
      <c r="B130" t="s">
        <v>161</v>
      </c>
    </row>
    <row r="131" spans="1:2">
      <c r="A131" s="1">
        <v>45422</v>
      </c>
      <c r="B131" t="s">
        <v>161</v>
      </c>
    </row>
    <row r="132" spans="1:2">
      <c r="A132" s="1">
        <v>45423</v>
      </c>
      <c r="B132" t="s">
        <v>161</v>
      </c>
    </row>
    <row r="133" spans="1:2">
      <c r="A133" s="1">
        <v>45424</v>
      </c>
      <c r="B133" t="s">
        <v>161</v>
      </c>
    </row>
    <row r="134" spans="1:2">
      <c r="A134" s="1">
        <v>45425</v>
      </c>
      <c r="B134" t="s">
        <v>160</v>
      </c>
    </row>
    <row r="135" spans="1:2">
      <c r="A135" s="1">
        <v>45426</v>
      </c>
      <c r="B135" t="s">
        <v>161</v>
      </c>
    </row>
    <row r="136" spans="1:2">
      <c r="A136" s="1">
        <v>45427</v>
      </c>
      <c r="B136" t="s">
        <v>161</v>
      </c>
    </row>
    <row r="137" spans="1:2">
      <c r="A137" s="1">
        <v>45428</v>
      </c>
      <c r="B137" t="s">
        <v>161</v>
      </c>
    </row>
    <row r="138" spans="1:2">
      <c r="A138" s="1">
        <v>45429</v>
      </c>
      <c r="B138" t="s">
        <v>161</v>
      </c>
    </row>
    <row r="139" spans="1:2">
      <c r="A139" s="1">
        <v>45430</v>
      </c>
      <c r="B139" t="s">
        <v>161</v>
      </c>
    </row>
    <row r="140" spans="1:2">
      <c r="A140" s="1">
        <v>45431</v>
      </c>
      <c r="B140" t="s">
        <v>161</v>
      </c>
    </row>
    <row r="141" spans="1:2">
      <c r="A141" s="1">
        <v>45432</v>
      </c>
      <c r="B141" t="s">
        <v>160</v>
      </c>
    </row>
    <row r="142" spans="1:2">
      <c r="A142" s="1">
        <v>45433</v>
      </c>
      <c r="B142" t="s">
        <v>161</v>
      </c>
    </row>
    <row r="143" spans="1:2">
      <c r="A143" s="1">
        <v>45434</v>
      </c>
      <c r="B143" t="s">
        <v>161</v>
      </c>
    </row>
    <row r="144" spans="1:2">
      <c r="A144" s="1">
        <v>45435</v>
      </c>
      <c r="B144" t="s">
        <v>161</v>
      </c>
    </row>
    <row r="145" spans="1:2">
      <c r="A145" s="1">
        <v>45436</v>
      </c>
      <c r="B145" t="s">
        <v>161</v>
      </c>
    </row>
    <row r="146" spans="1:2">
      <c r="A146" s="1">
        <v>45437</v>
      </c>
      <c r="B146" t="s">
        <v>161</v>
      </c>
    </row>
    <row r="147" spans="1:2">
      <c r="A147" s="1">
        <v>45438</v>
      </c>
      <c r="B147" t="s">
        <v>161</v>
      </c>
    </row>
    <row r="148" spans="1:2">
      <c r="A148" s="1">
        <v>45439</v>
      </c>
      <c r="B148" t="s">
        <v>160</v>
      </c>
    </row>
    <row r="149" spans="1:2">
      <c r="A149" s="1">
        <v>45440</v>
      </c>
      <c r="B149" t="s">
        <v>161</v>
      </c>
    </row>
    <row r="150" spans="1:2">
      <c r="A150" s="1">
        <v>45441</v>
      </c>
      <c r="B150" t="s">
        <v>161</v>
      </c>
    </row>
    <row r="151" spans="1:2">
      <c r="A151" s="1">
        <v>45442</v>
      </c>
      <c r="B151" t="s">
        <v>161</v>
      </c>
    </row>
    <row r="152" spans="1:2">
      <c r="A152" s="1">
        <v>45443</v>
      </c>
      <c r="B152" t="s">
        <v>161</v>
      </c>
    </row>
    <row r="153" spans="1:2">
      <c r="A153" s="1">
        <v>45444</v>
      </c>
      <c r="B153" t="s">
        <v>161</v>
      </c>
    </row>
    <row r="154" spans="1:2">
      <c r="A154" s="1">
        <v>45445</v>
      </c>
      <c r="B154" t="s">
        <v>161</v>
      </c>
    </row>
    <row r="155" spans="1:2">
      <c r="A155" s="1">
        <v>45446</v>
      </c>
      <c r="B155" t="s">
        <v>160</v>
      </c>
    </row>
    <row r="156" spans="1:2">
      <c r="A156" s="1">
        <v>45447</v>
      </c>
      <c r="B156" t="s">
        <v>161</v>
      </c>
    </row>
    <row r="157" spans="1:2">
      <c r="A157" s="1">
        <v>45448</v>
      </c>
      <c r="B157" t="s">
        <v>161</v>
      </c>
    </row>
    <row r="158" spans="1:2">
      <c r="A158" s="1">
        <v>45449</v>
      </c>
      <c r="B158" t="s">
        <v>161</v>
      </c>
    </row>
    <row r="159" spans="1:2">
      <c r="A159" s="1">
        <v>45450</v>
      </c>
      <c r="B159" t="s">
        <v>161</v>
      </c>
    </row>
    <row r="160" spans="1:2">
      <c r="A160" s="1">
        <v>45451</v>
      </c>
      <c r="B160" t="s">
        <v>161</v>
      </c>
    </row>
    <row r="161" spans="1:2">
      <c r="A161" s="1">
        <v>45452</v>
      </c>
      <c r="B161" t="s">
        <v>161</v>
      </c>
    </row>
    <row r="162" spans="1:2">
      <c r="A162" s="1">
        <v>45453</v>
      </c>
      <c r="B162" t="s">
        <v>160</v>
      </c>
    </row>
    <row r="163" spans="1:2">
      <c r="A163" s="1">
        <v>45454</v>
      </c>
      <c r="B163" t="s">
        <v>161</v>
      </c>
    </row>
    <row r="164" spans="1:2">
      <c r="A164" s="1">
        <v>45455</v>
      </c>
      <c r="B164" t="s">
        <v>161</v>
      </c>
    </row>
    <row r="165" spans="1:2">
      <c r="A165" s="1">
        <v>45456</v>
      </c>
      <c r="B165" t="s">
        <v>161</v>
      </c>
    </row>
    <row r="166" spans="1:2">
      <c r="A166" s="1">
        <v>45457</v>
      </c>
      <c r="B166" t="s">
        <v>161</v>
      </c>
    </row>
    <row r="167" spans="1:2">
      <c r="A167" s="1">
        <v>45458</v>
      </c>
      <c r="B167" t="s">
        <v>161</v>
      </c>
    </row>
    <row r="168" spans="1:2">
      <c r="A168" s="1">
        <v>45459</v>
      </c>
      <c r="B168" t="s">
        <v>161</v>
      </c>
    </row>
    <row r="169" spans="1:2">
      <c r="A169" s="1">
        <v>45460</v>
      </c>
      <c r="B169" t="s">
        <v>160</v>
      </c>
    </row>
    <row r="170" spans="1:2">
      <c r="A170" s="1">
        <v>45461</v>
      </c>
      <c r="B170" t="s">
        <v>161</v>
      </c>
    </row>
    <row r="171" spans="1:2">
      <c r="A171" s="1">
        <v>45462</v>
      </c>
      <c r="B171" t="s">
        <v>161</v>
      </c>
    </row>
    <row r="172" spans="1:2">
      <c r="A172" s="1">
        <v>45463</v>
      </c>
      <c r="B172" t="s">
        <v>161</v>
      </c>
    </row>
    <row r="173" spans="1:2">
      <c r="A173" s="1">
        <v>45464</v>
      </c>
      <c r="B173" t="s">
        <v>161</v>
      </c>
    </row>
    <row r="174" spans="1:2">
      <c r="A174" s="1">
        <v>45465</v>
      </c>
      <c r="B174" t="s">
        <v>161</v>
      </c>
    </row>
    <row r="175" spans="1:2">
      <c r="A175" s="1">
        <v>45466</v>
      </c>
      <c r="B175" t="s">
        <v>161</v>
      </c>
    </row>
    <row r="176" spans="1:2">
      <c r="A176" s="1">
        <v>45467</v>
      </c>
      <c r="B176" t="s">
        <v>160</v>
      </c>
    </row>
    <row r="177" spans="1:2">
      <c r="A177" s="1">
        <v>45468</v>
      </c>
      <c r="B177" t="s">
        <v>161</v>
      </c>
    </row>
    <row r="178" spans="1:2">
      <c r="A178" s="1">
        <v>45469</v>
      </c>
      <c r="B178" t="s">
        <v>161</v>
      </c>
    </row>
    <row r="179" spans="1:2">
      <c r="A179" s="1">
        <v>45470</v>
      </c>
      <c r="B179" t="s">
        <v>161</v>
      </c>
    </row>
    <row r="180" spans="1:2">
      <c r="A180" s="1">
        <v>45471</v>
      </c>
      <c r="B180" t="s">
        <v>161</v>
      </c>
    </row>
    <row r="181" spans="1:2">
      <c r="A181" s="1">
        <v>45472</v>
      </c>
      <c r="B181" t="s">
        <v>161</v>
      </c>
    </row>
    <row r="182" spans="1:2">
      <c r="A182" s="1">
        <v>45473</v>
      </c>
      <c r="B182" t="s">
        <v>161</v>
      </c>
    </row>
    <row r="183" spans="1:2">
      <c r="A183" s="1">
        <v>45474</v>
      </c>
      <c r="B183" t="s">
        <v>160</v>
      </c>
    </row>
    <row r="184" spans="1:2">
      <c r="A184" s="1">
        <v>45475</v>
      </c>
      <c r="B184" t="s">
        <v>161</v>
      </c>
    </row>
    <row r="185" spans="1:2">
      <c r="A185" s="1">
        <v>45476</v>
      </c>
      <c r="B185" t="s">
        <v>161</v>
      </c>
    </row>
    <row r="186" spans="1:2">
      <c r="A186" s="1">
        <v>45477</v>
      </c>
      <c r="B186" t="s">
        <v>161</v>
      </c>
    </row>
    <row r="187" spans="1:2">
      <c r="A187" s="1">
        <v>45478</v>
      </c>
      <c r="B187" t="s">
        <v>161</v>
      </c>
    </row>
    <row r="188" spans="1:2">
      <c r="A188" s="1">
        <v>45479</v>
      </c>
      <c r="B188" t="s">
        <v>161</v>
      </c>
    </row>
    <row r="189" spans="1:2">
      <c r="A189" s="1">
        <v>45480</v>
      </c>
      <c r="B189" t="s">
        <v>161</v>
      </c>
    </row>
    <row r="190" spans="1:2">
      <c r="A190" s="1">
        <v>45481</v>
      </c>
      <c r="B190" t="s">
        <v>160</v>
      </c>
    </row>
    <row r="191" spans="1:2">
      <c r="A191" s="1">
        <v>45482</v>
      </c>
      <c r="B191" t="s">
        <v>161</v>
      </c>
    </row>
    <row r="192" spans="1:2">
      <c r="A192" s="1">
        <v>45483</v>
      </c>
      <c r="B192" t="s">
        <v>161</v>
      </c>
    </row>
    <row r="193" spans="1:2">
      <c r="A193" s="1">
        <v>45484</v>
      </c>
      <c r="B193" t="s">
        <v>161</v>
      </c>
    </row>
    <row r="194" spans="1:2">
      <c r="A194" s="1">
        <v>45485</v>
      </c>
      <c r="B194" t="s">
        <v>161</v>
      </c>
    </row>
    <row r="195" spans="1:2">
      <c r="A195" s="1">
        <v>45486</v>
      </c>
      <c r="B195" t="s">
        <v>161</v>
      </c>
    </row>
    <row r="196" spans="1:2">
      <c r="A196" s="1">
        <v>45487</v>
      </c>
      <c r="B196" t="s">
        <v>161</v>
      </c>
    </row>
    <row r="197" spans="1:2">
      <c r="A197" s="1">
        <v>45488</v>
      </c>
    </row>
    <row r="198" spans="1:2">
      <c r="A198" s="1">
        <v>45489</v>
      </c>
      <c r="B198" t="s">
        <v>160</v>
      </c>
    </row>
    <row r="199" spans="1:2">
      <c r="A199" s="1">
        <v>45490</v>
      </c>
      <c r="B199" t="s">
        <v>161</v>
      </c>
    </row>
    <row r="200" spans="1:2">
      <c r="A200" s="1">
        <v>45491</v>
      </c>
      <c r="B200" t="s">
        <v>161</v>
      </c>
    </row>
    <row r="201" spans="1:2">
      <c r="A201" s="1">
        <v>45492</v>
      </c>
      <c r="B201" t="s">
        <v>161</v>
      </c>
    </row>
    <row r="202" spans="1:2">
      <c r="A202" s="1">
        <v>45493</v>
      </c>
      <c r="B202" t="s">
        <v>161</v>
      </c>
    </row>
    <row r="203" spans="1:2">
      <c r="A203" s="1">
        <v>45494</v>
      </c>
      <c r="B203" t="s">
        <v>161</v>
      </c>
    </row>
    <row r="204" spans="1:2">
      <c r="A204" s="1">
        <v>45495</v>
      </c>
      <c r="B204" t="s">
        <v>160</v>
      </c>
    </row>
    <row r="205" spans="1:2">
      <c r="A205" s="1">
        <v>45496</v>
      </c>
      <c r="B205" t="s">
        <v>161</v>
      </c>
    </row>
    <row r="206" spans="1:2">
      <c r="A206" s="1">
        <v>45497</v>
      </c>
      <c r="B206" t="s">
        <v>161</v>
      </c>
    </row>
    <row r="207" spans="1:2">
      <c r="A207" s="1">
        <v>45498</v>
      </c>
      <c r="B207" t="s">
        <v>161</v>
      </c>
    </row>
    <row r="208" spans="1:2">
      <c r="A208" s="1">
        <v>45499</v>
      </c>
      <c r="B208" t="s">
        <v>161</v>
      </c>
    </row>
    <row r="209" spans="1:2">
      <c r="A209" s="1">
        <v>45500</v>
      </c>
      <c r="B209" t="s">
        <v>161</v>
      </c>
    </row>
    <row r="210" spans="1:2">
      <c r="A210" s="1">
        <v>45501</v>
      </c>
      <c r="B210" t="s">
        <v>161</v>
      </c>
    </row>
    <row r="211" spans="1:2">
      <c r="A211" s="1">
        <v>45502</v>
      </c>
      <c r="B211" t="s">
        <v>160</v>
      </c>
    </row>
    <row r="212" spans="1:2">
      <c r="A212" s="1">
        <v>45503</v>
      </c>
      <c r="B212" t="s">
        <v>161</v>
      </c>
    </row>
    <row r="213" spans="1:2">
      <c r="A213" s="1">
        <v>45504</v>
      </c>
      <c r="B213" t="s">
        <v>161</v>
      </c>
    </row>
    <row r="214" spans="1:2">
      <c r="A214" s="1">
        <v>45505</v>
      </c>
      <c r="B214" t="s">
        <v>161</v>
      </c>
    </row>
    <row r="215" spans="1:2">
      <c r="A215" s="1">
        <v>45506</v>
      </c>
      <c r="B215" t="s">
        <v>161</v>
      </c>
    </row>
    <row r="216" spans="1:2">
      <c r="A216" s="1">
        <v>45507</v>
      </c>
      <c r="B216" t="s">
        <v>161</v>
      </c>
    </row>
    <row r="217" spans="1:2">
      <c r="A217" s="1">
        <v>45508</v>
      </c>
      <c r="B217" t="s">
        <v>161</v>
      </c>
    </row>
    <row r="218" spans="1:2">
      <c r="A218" s="1">
        <v>45509</v>
      </c>
      <c r="B218" t="s">
        <v>160</v>
      </c>
    </row>
    <row r="219" spans="1:2">
      <c r="A219" s="1">
        <v>45510</v>
      </c>
      <c r="B219" t="s">
        <v>161</v>
      </c>
    </row>
    <row r="220" spans="1:2">
      <c r="A220" s="1">
        <v>45511</v>
      </c>
      <c r="B220" t="s">
        <v>161</v>
      </c>
    </row>
    <row r="221" spans="1:2">
      <c r="A221" s="1">
        <v>45512</v>
      </c>
      <c r="B221" t="s">
        <v>161</v>
      </c>
    </row>
    <row r="222" spans="1:2">
      <c r="A222" s="1">
        <v>45513</v>
      </c>
      <c r="B222" t="s">
        <v>161</v>
      </c>
    </row>
    <row r="223" spans="1:2">
      <c r="A223" s="1">
        <v>45514</v>
      </c>
      <c r="B223" t="s">
        <v>161</v>
      </c>
    </row>
    <row r="224" spans="1:2">
      <c r="A224" s="1">
        <v>45515</v>
      </c>
      <c r="B224" t="s">
        <v>161</v>
      </c>
    </row>
    <row r="225" spans="1:2">
      <c r="A225" s="1">
        <v>45516</v>
      </c>
    </row>
    <row r="226" spans="1:2">
      <c r="A226" s="1">
        <v>45517</v>
      </c>
      <c r="B226" t="s">
        <v>160</v>
      </c>
    </row>
    <row r="227" spans="1:2">
      <c r="A227" s="1">
        <v>45518</v>
      </c>
      <c r="B227" t="s">
        <v>161</v>
      </c>
    </row>
    <row r="228" spans="1:2">
      <c r="A228" s="1">
        <v>45519</v>
      </c>
      <c r="B228" t="s">
        <v>161</v>
      </c>
    </row>
    <row r="229" spans="1:2">
      <c r="A229" s="1">
        <v>45520</v>
      </c>
      <c r="B229" t="s">
        <v>161</v>
      </c>
    </row>
    <row r="230" spans="1:2">
      <c r="A230" s="1">
        <v>45521</v>
      </c>
      <c r="B230" t="s">
        <v>161</v>
      </c>
    </row>
    <row r="231" spans="1:2">
      <c r="A231" s="1">
        <v>45522</v>
      </c>
      <c r="B231" t="s">
        <v>161</v>
      </c>
    </row>
    <row r="232" spans="1:2">
      <c r="A232" s="1">
        <v>45523</v>
      </c>
      <c r="B232" t="s">
        <v>160</v>
      </c>
    </row>
    <row r="233" spans="1:2">
      <c r="A233" s="1">
        <v>45524</v>
      </c>
      <c r="B233" t="s">
        <v>161</v>
      </c>
    </row>
    <row r="234" spans="1:2">
      <c r="A234" s="1">
        <v>45525</v>
      </c>
      <c r="B234" t="s">
        <v>161</v>
      </c>
    </row>
    <row r="235" spans="1:2">
      <c r="A235" s="1">
        <v>45526</v>
      </c>
      <c r="B235" t="s">
        <v>161</v>
      </c>
    </row>
    <row r="236" spans="1:2">
      <c r="A236" s="1">
        <v>45527</v>
      </c>
      <c r="B236" t="s">
        <v>161</v>
      </c>
    </row>
    <row r="237" spans="1:2">
      <c r="A237" s="1">
        <v>45528</v>
      </c>
      <c r="B237" t="s">
        <v>161</v>
      </c>
    </row>
    <row r="238" spans="1:2">
      <c r="A238" s="1">
        <v>45529</v>
      </c>
      <c r="B238" t="s">
        <v>161</v>
      </c>
    </row>
    <row r="239" spans="1:2">
      <c r="A239" s="1">
        <v>45530</v>
      </c>
      <c r="B239" t="s">
        <v>160</v>
      </c>
    </row>
    <row r="240" spans="1:2">
      <c r="A240" s="1">
        <v>45531</v>
      </c>
      <c r="B240" t="s">
        <v>161</v>
      </c>
    </row>
    <row r="241" spans="1:2">
      <c r="A241" s="1">
        <v>45532</v>
      </c>
      <c r="B241" t="s">
        <v>161</v>
      </c>
    </row>
    <row r="242" spans="1:2">
      <c r="A242" s="1">
        <v>45533</v>
      </c>
      <c r="B242" t="s">
        <v>161</v>
      </c>
    </row>
    <row r="243" spans="1:2">
      <c r="A243" s="1">
        <v>45534</v>
      </c>
      <c r="B243" t="s">
        <v>161</v>
      </c>
    </row>
    <row r="244" spans="1:2">
      <c r="A244" s="1">
        <v>45535</v>
      </c>
      <c r="B244" t="s">
        <v>161</v>
      </c>
    </row>
    <row r="245" spans="1:2">
      <c r="A245" s="1">
        <v>45536</v>
      </c>
      <c r="B245" t="s">
        <v>161</v>
      </c>
    </row>
    <row r="246" spans="1:2">
      <c r="A246" s="1">
        <v>45537</v>
      </c>
      <c r="B246" t="s">
        <v>160</v>
      </c>
    </row>
    <row r="247" spans="1:2">
      <c r="A247" s="1">
        <v>45538</v>
      </c>
      <c r="B247" t="s">
        <v>161</v>
      </c>
    </row>
    <row r="248" spans="1:2">
      <c r="A248" s="1">
        <v>45539</v>
      </c>
      <c r="B248" t="s">
        <v>161</v>
      </c>
    </row>
    <row r="249" spans="1:2">
      <c r="A249" s="1">
        <v>45540</v>
      </c>
      <c r="B249" t="s">
        <v>161</v>
      </c>
    </row>
    <row r="250" spans="1:2">
      <c r="A250" s="1">
        <v>45541</v>
      </c>
      <c r="B250" t="s">
        <v>161</v>
      </c>
    </row>
    <row r="251" spans="1:2">
      <c r="A251" s="1">
        <v>45542</v>
      </c>
      <c r="B251" t="s">
        <v>161</v>
      </c>
    </row>
    <row r="252" spans="1:2">
      <c r="A252" s="1">
        <v>45543</v>
      </c>
      <c r="B252" t="s">
        <v>161</v>
      </c>
    </row>
    <row r="253" spans="1:2">
      <c r="A253" s="1">
        <v>45544</v>
      </c>
      <c r="B253" t="s">
        <v>160</v>
      </c>
    </row>
    <row r="254" spans="1:2">
      <c r="A254" s="1">
        <v>45545</v>
      </c>
      <c r="B254" t="s">
        <v>161</v>
      </c>
    </row>
    <row r="255" spans="1:2">
      <c r="A255" s="1">
        <v>45546</v>
      </c>
      <c r="B255" t="s">
        <v>161</v>
      </c>
    </row>
    <row r="256" spans="1:2">
      <c r="A256" s="1">
        <v>45547</v>
      </c>
      <c r="B256" t="s">
        <v>161</v>
      </c>
    </row>
    <row r="257" spans="1:2">
      <c r="A257" s="1">
        <v>45548</v>
      </c>
      <c r="B257" t="s">
        <v>161</v>
      </c>
    </row>
    <row r="258" spans="1:2">
      <c r="A258" s="1">
        <v>45549</v>
      </c>
      <c r="B258" t="s">
        <v>161</v>
      </c>
    </row>
    <row r="259" spans="1:2">
      <c r="A259" s="1">
        <v>45550</v>
      </c>
      <c r="B259" t="s">
        <v>161</v>
      </c>
    </row>
    <row r="260" spans="1:2">
      <c r="A260" s="1">
        <v>45551</v>
      </c>
    </row>
    <row r="261" spans="1:2">
      <c r="A261" s="1">
        <v>45552</v>
      </c>
      <c r="B261" t="s">
        <v>160</v>
      </c>
    </row>
    <row r="262" spans="1:2">
      <c r="A262" s="1">
        <v>45553</v>
      </c>
      <c r="B262" t="s">
        <v>161</v>
      </c>
    </row>
    <row r="263" spans="1:2">
      <c r="A263" s="1">
        <v>45554</v>
      </c>
      <c r="B263" t="s">
        <v>161</v>
      </c>
    </row>
    <row r="264" spans="1:2">
      <c r="A264" s="1">
        <v>45555</v>
      </c>
      <c r="B264" t="s">
        <v>161</v>
      </c>
    </row>
    <row r="265" spans="1:2">
      <c r="A265" s="1">
        <v>45556</v>
      </c>
      <c r="B265" t="s">
        <v>161</v>
      </c>
    </row>
    <row r="266" spans="1:2">
      <c r="A266" s="1">
        <v>45557</v>
      </c>
      <c r="B266" t="s">
        <v>161</v>
      </c>
    </row>
    <row r="267" spans="1:2">
      <c r="A267" s="1">
        <v>45558</v>
      </c>
    </row>
    <row r="268" spans="1:2">
      <c r="A268" s="1">
        <v>45559</v>
      </c>
      <c r="B268" t="s">
        <v>160</v>
      </c>
    </row>
    <row r="269" spans="1:2">
      <c r="A269" s="1">
        <v>45560</v>
      </c>
      <c r="B269" t="s">
        <v>161</v>
      </c>
    </row>
    <row r="270" spans="1:2">
      <c r="A270" s="1">
        <v>45561</v>
      </c>
      <c r="B270" t="s">
        <v>161</v>
      </c>
    </row>
    <row r="271" spans="1:2">
      <c r="A271" s="1">
        <v>45562</v>
      </c>
      <c r="B271" t="s">
        <v>161</v>
      </c>
    </row>
    <row r="272" spans="1:2">
      <c r="A272" s="1">
        <v>45563</v>
      </c>
      <c r="B272" t="s">
        <v>161</v>
      </c>
    </row>
    <row r="273" spans="1:2">
      <c r="A273" s="1">
        <v>45564</v>
      </c>
      <c r="B273" t="s">
        <v>161</v>
      </c>
    </row>
    <row r="274" spans="1:2">
      <c r="A274" s="1">
        <v>45565</v>
      </c>
      <c r="B274" t="s">
        <v>160</v>
      </c>
    </row>
    <row r="275" spans="1:2">
      <c r="A275" s="1">
        <v>45566</v>
      </c>
      <c r="B275" t="s">
        <v>161</v>
      </c>
    </row>
    <row r="276" spans="1:2">
      <c r="A276" s="1">
        <v>45567</v>
      </c>
      <c r="B276" t="s">
        <v>161</v>
      </c>
    </row>
    <row r="277" spans="1:2">
      <c r="A277" s="1">
        <v>45568</v>
      </c>
      <c r="B277" t="s">
        <v>161</v>
      </c>
    </row>
    <row r="278" spans="1:2">
      <c r="A278" s="1">
        <v>45569</v>
      </c>
      <c r="B278" t="s">
        <v>161</v>
      </c>
    </row>
    <row r="279" spans="1:2">
      <c r="A279" s="1">
        <v>45570</v>
      </c>
      <c r="B279" t="s">
        <v>161</v>
      </c>
    </row>
    <row r="280" spans="1:2">
      <c r="A280" s="1">
        <v>45571</v>
      </c>
      <c r="B280" t="s">
        <v>161</v>
      </c>
    </row>
    <row r="281" spans="1:2">
      <c r="A281" s="1">
        <v>45572</v>
      </c>
      <c r="B281" t="s">
        <v>160</v>
      </c>
    </row>
    <row r="282" spans="1:2">
      <c r="A282" s="1">
        <v>45573</v>
      </c>
      <c r="B282" t="s">
        <v>161</v>
      </c>
    </row>
    <row r="283" spans="1:2">
      <c r="A283" s="1">
        <v>45574</v>
      </c>
      <c r="B283" t="s">
        <v>161</v>
      </c>
    </row>
    <row r="284" spans="1:2">
      <c r="A284" s="1">
        <v>45575</v>
      </c>
      <c r="B284" t="s">
        <v>161</v>
      </c>
    </row>
    <row r="285" spans="1:2">
      <c r="A285" s="1">
        <v>45576</v>
      </c>
      <c r="B285" t="s">
        <v>161</v>
      </c>
    </row>
    <row r="286" spans="1:2">
      <c r="A286" s="1">
        <v>45577</v>
      </c>
      <c r="B286" t="s">
        <v>161</v>
      </c>
    </row>
    <row r="287" spans="1:2">
      <c r="A287" s="1">
        <v>45578</v>
      </c>
      <c r="B287" t="s">
        <v>161</v>
      </c>
    </row>
    <row r="288" spans="1:2">
      <c r="A288" s="1">
        <v>45579</v>
      </c>
    </row>
    <row r="289" spans="1:2">
      <c r="A289" s="1">
        <v>45580</v>
      </c>
      <c r="B289" t="s">
        <v>160</v>
      </c>
    </row>
    <row r="290" spans="1:2">
      <c r="A290" s="1">
        <v>45581</v>
      </c>
      <c r="B290" t="s">
        <v>161</v>
      </c>
    </row>
    <row r="291" spans="1:2">
      <c r="A291" s="1">
        <v>45582</v>
      </c>
      <c r="B291" t="s">
        <v>161</v>
      </c>
    </row>
    <row r="292" spans="1:2">
      <c r="A292" s="1">
        <v>45583</v>
      </c>
      <c r="B292" t="s">
        <v>161</v>
      </c>
    </row>
    <row r="293" spans="1:2">
      <c r="A293" s="1">
        <v>45584</v>
      </c>
      <c r="B293" t="s">
        <v>161</v>
      </c>
    </row>
    <row r="294" spans="1:2">
      <c r="A294" s="1">
        <v>45585</v>
      </c>
      <c r="B294" t="s">
        <v>161</v>
      </c>
    </row>
    <row r="295" spans="1:2">
      <c r="A295" s="1">
        <v>45586</v>
      </c>
      <c r="B295" t="s">
        <v>160</v>
      </c>
    </row>
    <row r="296" spans="1:2">
      <c r="A296" s="1">
        <v>45587</v>
      </c>
      <c r="B296" t="s">
        <v>161</v>
      </c>
    </row>
    <row r="297" spans="1:2">
      <c r="A297" s="1">
        <v>45588</v>
      </c>
      <c r="B297" t="s">
        <v>161</v>
      </c>
    </row>
    <row r="298" spans="1:2">
      <c r="A298" s="1">
        <v>45589</v>
      </c>
      <c r="B298" t="s">
        <v>161</v>
      </c>
    </row>
    <row r="299" spans="1:2">
      <c r="A299" s="1">
        <v>45590</v>
      </c>
      <c r="B299" t="s">
        <v>161</v>
      </c>
    </row>
    <row r="300" spans="1:2">
      <c r="A300" s="1">
        <v>45591</v>
      </c>
      <c r="B300" t="s">
        <v>161</v>
      </c>
    </row>
    <row r="301" spans="1:2">
      <c r="A301" s="1">
        <v>45592</v>
      </c>
      <c r="B301" t="s">
        <v>161</v>
      </c>
    </row>
    <row r="302" spans="1:2">
      <c r="A302" s="1">
        <v>45593</v>
      </c>
      <c r="B302" t="s">
        <v>160</v>
      </c>
    </row>
    <row r="303" spans="1:2">
      <c r="A303" s="1">
        <v>45594</v>
      </c>
      <c r="B303" t="s">
        <v>161</v>
      </c>
    </row>
    <row r="304" spans="1:2">
      <c r="A304" s="1">
        <v>45595</v>
      </c>
      <c r="B304" t="s">
        <v>161</v>
      </c>
    </row>
    <row r="305" spans="1:2">
      <c r="A305" s="1">
        <v>45596</v>
      </c>
      <c r="B305" t="s">
        <v>161</v>
      </c>
    </row>
    <row r="306" spans="1:2">
      <c r="A306" s="1">
        <v>45597</v>
      </c>
      <c r="B306" t="s">
        <v>161</v>
      </c>
    </row>
    <row r="307" spans="1:2">
      <c r="A307" s="1">
        <v>45598</v>
      </c>
      <c r="B307" t="s">
        <v>161</v>
      </c>
    </row>
    <row r="308" spans="1:2">
      <c r="A308" s="1">
        <v>45599</v>
      </c>
      <c r="B308" t="s">
        <v>161</v>
      </c>
    </row>
    <row r="309" spans="1:2">
      <c r="A309" s="1">
        <v>45600</v>
      </c>
    </row>
    <row r="310" spans="1:2">
      <c r="A310" s="1">
        <v>45601</v>
      </c>
      <c r="B310" t="s">
        <v>160</v>
      </c>
    </row>
    <row r="311" spans="1:2">
      <c r="A311" s="1">
        <v>45602</v>
      </c>
      <c r="B311" t="s">
        <v>161</v>
      </c>
    </row>
    <row r="312" spans="1:2">
      <c r="A312" s="1">
        <v>45603</v>
      </c>
      <c r="B312" t="s">
        <v>161</v>
      </c>
    </row>
    <row r="313" spans="1:2">
      <c r="A313" s="1">
        <v>45604</v>
      </c>
      <c r="B313" t="s">
        <v>161</v>
      </c>
    </row>
    <row r="314" spans="1:2">
      <c r="A314" s="1">
        <v>45605</v>
      </c>
      <c r="B314" t="s">
        <v>161</v>
      </c>
    </row>
    <row r="315" spans="1:2">
      <c r="A315" s="1">
        <v>45606</v>
      </c>
      <c r="B315" t="s">
        <v>161</v>
      </c>
    </row>
    <row r="316" spans="1:2">
      <c r="A316" s="1">
        <v>45607</v>
      </c>
      <c r="B316" t="s">
        <v>160</v>
      </c>
    </row>
    <row r="317" spans="1:2">
      <c r="A317" s="1">
        <v>45608</v>
      </c>
      <c r="B317" t="s">
        <v>161</v>
      </c>
    </row>
    <row r="318" spans="1:2">
      <c r="A318" s="1">
        <v>45609</v>
      </c>
      <c r="B318" t="s">
        <v>161</v>
      </c>
    </row>
    <row r="319" spans="1:2">
      <c r="A319" s="1">
        <v>45610</v>
      </c>
      <c r="B319" t="s">
        <v>161</v>
      </c>
    </row>
    <row r="320" spans="1:2">
      <c r="A320" s="1">
        <v>45611</v>
      </c>
      <c r="B320" t="s">
        <v>161</v>
      </c>
    </row>
    <row r="321" spans="1:2">
      <c r="A321" s="1">
        <v>45612</v>
      </c>
      <c r="B321" t="s">
        <v>161</v>
      </c>
    </row>
    <row r="322" spans="1:2">
      <c r="A322" s="1">
        <v>45613</v>
      </c>
      <c r="B322" t="s">
        <v>161</v>
      </c>
    </row>
    <row r="323" spans="1:2">
      <c r="A323" s="1">
        <v>45614</v>
      </c>
      <c r="B323" t="s">
        <v>160</v>
      </c>
    </row>
    <row r="324" spans="1:2">
      <c r="A324" s="1">
        <v>45615</v>
      </c>
      <c r="B324" t="s">
        <v>161</v>
      </c>
    </row>
    <row r="325" spans="1:2">
      <c r="A325" s="1">
        <v>45616</v>
      </c>
      <c r="B325" t="s">
        <v>161</v>
      </c>
    </row>
    <row r="326" spans="1:2">
      <c r="A326" s="1">
        <v>45617</v>
      </c>
      <c r="B326" t="s">
        <v>161</v>
      </c>
    </row>
    <row r="327" spans="1:2">
      <c r="A327" s="1">
        <v>45618</v>
      </c>
      <c r="B327" t="s">
        <v>161</v>
      </c>
    </row>
    <row r="328" spans="1:2">
      <c r="A328" s="1">
        <v>45619</v>
      </c>
      <c r="B328" t="s">
        <v>161</v>
      </c>
    </row>
    <row r="329" spans="1:2">
      <c r="A329" s="1">
        <v>45620</v>
      </c>
      <c r="B329" t="s">
        <v>161</v>
      </c>
    </row>
    <row r="330" spans="1:2">
      <c r="A330" s="1">
        <v>45621</v>
      </c>
      <c r="B330" t="s">
        <v>160</v>
      </c>
    </row>
    <row r="331" spans="1:2">
      <c r="A331" s="1">
        <v>45622</v>
      </c>
      <c r="B331" t="s">
        <v>161</v>
      </c>
    </row>
    <row r="332" spans="1:2">
      <c r="A332" s="1">
        <v>45623</v>
      </c>
      <c r="B332" t="s">
        <v>161</v>
      </c>
    </row>
    <row r="333" spans="1:2">
      <c r="A333" s="1">
        <v>45624</v>
      </c>
      <c r="B333" t="s">
        <v>161</v>
      </c>
    </row>
    <row r="334" spans="1:2">
      <c r="A334" s="1">
        <v>45625</v>
      </c>
      <c r="B334" t="s">
        <v>161</v>
      </c>
    </row>
    <row r="335" spans="1:2">
      <c r="A335" s="1">
        <v>45626</v>
      </c>
      <c r="B335" t="s">
        <v>161</v>
      </c>
    </row>
    <row r="336" spans="1:2">
      <c r="A336" s="1">
        <v>45627</v>
      </c>
      <c r="B336" t="s">
        <v>161</v>
      </c>
    </row>
    <row r="337" spans="1:2">
      <c r="A337" s="1">
        <v>45628</v>
      </c>
      <c r="B337" t="s">
        <v>160</v>
      </c>
    </row>
    <row r="338" spans="1:2">
      <c r="A338" s="1">
        <v>45629</v>
      </c>
      <c r="B338" t="s">
        <v>161</v>
      </c>
    </row>
    <row r="339" spans="1:2">
      <c r="A339" s="1">
        <v>45630</v>
      </c>
      <c r="B339" t="s">
        <v>161</v>
      </c>
    </row>
    <row r="340" spans="1:2">
      <c r="A340" s="1">
        <v>45631</v>
      </c>
      <c r="B340" t="s">
        <v>161</v>
      </c>
    </row>
    <row r="341" spans="1:2">
      <c r="A341" s="1">
        <v>45632</v>
      </c>
      <c r="B341" t="s">
        <v>161</v>
      </c>
    </row>
    <row r="342" spans="1:2">
      <c r="A342" s="1">
        <v>45633</v>
      </c>
      <c r="B342" t="s">
        <v>161</v>
      </c>
    </row>
    <row r="343" spans="1:2">
      <c r="A343" s="1">
        <v>45634</v>
      </c>
      <c r="B343" t="s">
        <v>161</v>
      </c>
    </row>
    <row r="344" spans="1:2">
      <c r="A344" s="1">
        <v>45635</v>
      </c>
      <c r="B344" t="s">
        <v>160</v>
      </c>
    </row>
    <row r="345" spans="1:2">
      <c r="A345" s="1">
        <v>45636</v>
      </c>
      <c r="B345" t="s">
        <v>161</v>
      </c>
    </row>
    <row r="346" spans="1:2">
      <c r="A346" s="1">
        <v>45637</v>
      </c>
      <c r="B346" t="s">
        <v>161</v>
      </c>
    </row>
    <row r="347" spans="1:2">
      <c r="A347" s="1">
        <v>45638</v>
      </c>
      <c r="B347" t="s">
        <v>161</v>
      </c>
    </row>
    <row r="348" spans="1:2">
      <c r="A348" s="1">
        <v>45639</v>
      </c>
      <c r="B348" t="s">
        <v>161</v>
      </c>
    </row>
    <row r="349" spans="1:2">
      <c r="A349" s="1">
        <v>45640</v>
      </c>
      <c r="B349" t="s">
        <v>161</v>
      </c>
    </row>
    <row r="350" spans="1:2">
      <c r="A350" s="1">
        <v>45641</v>
      </c>
      <c r="B350" t="s">
        <v>161</v>
      </c>
    </row>
    <row r="351" spans="1:2">
      <c r="A351" s="1">
        <v>45642</v>
      </c>
      <c r="B351" t="s">
        <v>160</v>
      </c>
    </row>
    <row r="352" spans="1:2">
      <c r="A352" s="1">
        <v>45643</v>
      </c>
      <c r="B352" t="s">
        <v>161</v>
      </c>
    </row>
    <row r="353" spans="1:2">
      <c r="A353" s="1">
        <v>45644</v>
      </c>
      <c r="B353" t="s">
        <v>161</v>
      </c>
    </row>
    <row r="354" spans="1:2">
      <c r="A354" s="1">
        <v>45645</v>
      </c>
      <c r="B354" t="s">
        <v>161</v>
      </c>
    </row>
    <row r="355" spans="1:2">
      <c r="A355" s="1">
        <v>45646</v>
      </c>
      <c r="B355" t="s">
        <v>161</v>
      </c>
    </row>
    <row r="356" spans="1:2">
      <c r="A356" s="1">
        <v>45647</v>
      </c>
      <c r="B356" t="s">
        <v>161</v>
      </c>
    </row>
    <row r="357" spans="1:2">
      <c r="A357" s="1">
        <v>45648</v>
      </c>
      <c r="B357" t="s">
        <v>161</v>
      </c>
    </row>
    <row r="358" spans="1:2">
      <c r="A358" s="1">
        <v>45649</v>
      </c>
      <c r="B358" t="s">
        <v>160</v>
      </c>
    </row>
    <row r="359" spans="1:2">
      <c r="A359" s="1">
        <v>45650</v>
      </c>
      <c r="B359" t="s">
        <v>161</v>
      </c>
    </row>
    <row r="360" spans="1:2">
      <c r="A360" s="1">
        <v>45651</v>
      </c>
      <c r="B360" t="s">
        <v>161</v>
      </c>
    </row>
    <row r="361" spans="1:2">
      <c r="A361" s="1">
        <v>45652</v>
      </c>
      <c r="B361" t="s">
        <v>161</v>
      </c>
    </row>
    <row r="362" spans="1:2">
      <c r="A362" s="1">
        <v>45653</v>
      </c>
      <c r="B362" t="s">
        <v>161</v>
      </c>
    </row>
    <row r="363" spans="1:2">
      <c r="A363" s="1">
        <v>45654</v>
      </c>
      <c r="B363" t="s">
        <v>161</v>
      </c>
    </row>
    <row r="364" spans="1:2">
      <c r="A364" s="1">
        <v>45655</v>
      </c>
      <c r="B364" t="s">
        <v>162</v>
      </c>
    </row>
    <row r="365" spans="1:2">
      <c r="A365" s="1">
        <v>45656</v>
      </c>
      <c r="B365" t="s">
        <v>162</v>
      </c>
    </row>
    <row r="366" spans="1:2">
      <c r="A366" s="1">
        <v>45657</v>
      </c>
      <c r="B366" t="s">
        <v>162</v>
      </c>
    </row>
    <row r="367" spans="1:2">
      <c r="A367" s="1">
        <v>45658</v>
      </c>
      <c r="B367" t="s">
        <v>162</v>
      </c>
    </row>
    <row r="368" spans="1:2">
      <c r="A368" s="1">
        <v>45659</v>
      </c>
      <c r="B368" t="s">
        <v>162</v>
      </c>
    </row>
    <row r="369" spans="1:2">
      <c r="A369" s="1">
        <v>45660</v>
      </c>
      <c r="B369" t="s">
        <v>162</v>
      </c>
    </row>
    <row r="370" spans="1:2">
      <c r="A370" s="1">
        <v>45661</v>
      </c>
      <c r="B370" t="s">
        <v>161</v>
      </c>
    </row>
    <row r="371" spans="1:2">
      <c r="A371" s="1">
        <v>45662</v>
      </c>
      <c r="B371" t="s">
        <v>161</v>
      </c>
    </row>
    <row r="372" spans="1:2">
      <c r="A372" s="1">
        <v>45663</v>
      </c>
      <c r="B372" t="s">
        <v>160</v>
      </c>
    </row>
    <row r="373" spans="1:2">
      <c r="A373" s="1">
        <v>45664</v>
      </c>
      <c r="B373" t="s">
        <v>161</v>
      </c>
    </row>
    <row r="374" spans="1:2">
      <c r="A374" s="1">
        <v>45665</v>
      </c>
      <c r="B374" t="s">
        <v>161</v>
      </c>
    </row>
    <row r="375" spans="1:2">
      <c r="A375" s="1">
        <v>45666</v>
      </c>
      <c r="B375" t="s">
        <v>161</v>
      </c>
    </row>
    <row r="376" spans="1:2">
      <c r="A376" s="1">
        <v>45667</v>
      </c>
      <c r="B376" t="s">
        <v>161</v>
      </c>
    </row>
    <row r="377" spans="1:2">
      <c r="A377" s="1">
        <v>45668</v>
      </c>
      <c r="B377" t="s">
        <v>161</v>
      </c>
    </row>
    <row r="378" spans="1:2">
      <c r="A378" s="1">
        <v>45669</v>
      </c>
      <c r="B378" t="s">
        <v>161</v>
      </c>
    </row>
    <row r="379" spans="1:2">
      <c r="A379" s="1">
        <v>45670</v>
      </c>
    </row>
    <row r="380" spans="1:2">
      <c r="A380" s="1">
        <v>45671</v>
      </c>
      <c r="B380" t="s">
        <v>160</v>
      </c>
    </row>
    <row r="381" spans="1:2">
      <c r="A381" s="1">
        <v>45672</v>
      </c>
      <c r="B381" t="s">
        <v>161</v>
      </c>
    </row>
    <row r="382" spans="1:2">
      <c r="A382" s="1">
        <v>45673</v>
      </c>
      <c r="B382" t="s">
        <v>161</v>
      </c>
    </row>
    <row r="383" spans="1:2">
      <c r="A383" s="1">
        <v>45674</v>
      </c>
      <c r="B383" t="s">
        <v>161</v>
      </c>
    </row>
    <row r="384" spans="1:2">
      <c r="A384" s="1">
        <v>45675</v>
      </c>
      <c r="B384" t="s">
        <v>161</v>
      </c>
    </row>
    <row r="385" spans="1:2">
      <c r="A385" s="1">
        <v>45676</v>
      </c>
      <c r="B385" t="s">
        <v>161</v>
      </c>
    </row>
    <row r="386" spans="1:2">
      <c r="A386" s="1">
        <v>45677</v>
      </c>
      <c r="B386" t="s">
        <v>160</v>
      </c>
    </row>
    <row r="387" spans="1:2">
      <c r="A387" s="1">
        <v>45678</v>
      </c>
      <c r="B387" t="s">
        <v>161</v>
      </c>
    </row>
    <row r="388" spans="1:2">
      <c r="A388" s="1">
        <v>45679</v>
      </c>
      <c r="B388" t="s">
        <v>161</v>
      </c>
    </row>
    <row r="389" spans="1:2">
      <c r="A389" s="1">
        <v>45680</v>
      </c>
      <c r="B389" t="s">
        <v>161</v>
      </c>
    </row>
    <row r="390" spans="1:2">
      <c r="A390" s="1">
        <v>45681</v>
      </c>
      <c r="B390" t="s">
        <v>161</v>
      </c>
    </row>
    <row r="391" spans="1:2">
      <c r="A391" s="1">
        <v>45682</v>
      </c>
      <c r="B391" t="s">
        <v>161</v>
      </c>
    </row>
    <row r="392" spans="1:2">
      <c r="A392" s="1">
        <v>45683</v>
      </c>
      <c r="B392" t="s">
        <v>161</v>
      </c>
    </row>
    <row r="393" spans="1:2">
      <c r="A393" s="1">
        <v>45684</v>
      </c>
      <c r="B393" t="s">
        <v>160</v>
      </c>
    </row>
    <row r="394" spans="1:2">
      <c r="A394" s="1">
        <v>45685</v>
      </c>
      <c r="B394" t="s">
        <v>161</v>
      </c>
    </row>
    <row r="395" spans="1:2">
      <c r="A395" s="1">
        <v>45686</v>
      </c>
      <c r="B395" t="s">
        <v>161</v>
      </c>
    </row>
    <row r="396" spans="1:2">
      <c r="A396" s="1">
        <v>45687</v>
      </c>
      <c r="B396" t="s">
        <v>161</v>
      </c>
    </row>
    <row r="397" spans="1:2">
      <c r="A397" s="1">
        <v>45688</v>
      </c>
      <c r="B397" t="s">
        <v>161</v>
      </c>
    </row>
    <row r="398" spans="1:2">
      <c r="A398" s="1">
        <v>45689</v>
      </c>
      <c r="B398" t="s">
        <v>161</v>
      </c>
    </row>
    <row r="399" spans="1:2">
      <c r="A399" s="1">
        <v>45690</v>
      </c>
      <c r="B399" t="s">
        <v>161</v>
      </c>
    </row>
    <row r="400" spans="1:2">
      <c r="A400" s="1">
        <v>45691</v>
      </c>
      <c r="B400" t="s">
        <v>160</v>
      </c>
    </row>
    <row r="401" spans="1:2">
      <c r="A401" s="1">
        <v>45692</v>
      </c>
      <c r="B401" t="s">
        <v>161</v>
      </c>
    </row>
    <row r="402" spans="1:2">
      <c r="A402" s="1">
        <v>45693</v>
      </c>
      <c r="B402" t="s">
        <v>161</v>
      </c>
    </row>
    <row r="403" spans="1:2">
      <c r="A403" s="1">
        <v>45694</v>
      </c>
      <c r="B403" t="s">
        <v>161</v>
      </c>
    </row>
    <row r="404" spans="1:2">
      <c r="A404" s="1">
        <v>45695</v>
      </c>
      <c r="B404" t="s">
        <v>161</v>
      </c>
    </row>
    <row r="405" spans="1:2">
      <c r="A405" s="1">
        <v>45696</v>
      </c>
      <c r="B405" t="s">
        <v>161</v>
      </c>
    </row>
    <row r="406" spans="1:2">
      <c r="A406" s="1">
        <v>45697</v>
      </c>
      <c r="B406" t="s">
        <v>161</v>
      </c>
    </row>
    <row r="407" spans="1:2">
      <c r="A407" s="1">
        <v>45698</v>
      </c>
      <c r="B407" t="s">
        <v>160</v>
      </c>
    </row>
    <row r="408" spans="1:2">
      <c r="A408" s="1">
        <v>45699</v>
      </c>
      <c r="B408" t="s">
        <v>161</v>
      </c>
    </row>
    <row r="409" spans="1:2">
      <c r="A409" s="1">
        <v>45700</v>
      </c>
      <c r="B409" t="s">
        <v>161</v>
      </c>
    </row>
    <row r="410" spans="1:2">
      <c r="A410" s="1">
        <v>45701</v>
      </c>
      <c r="B410" t="s">
        <v>161</v>
      </c>
    </row>
    <row r="411" spans="1:2">
      <c r="A411" s="1">
        <v>45702</v>
      </c>
      <c r="B411" t="s">
        <v>161</v>
      </c>
    </row>
    <row r="412" spans="1:2">
      <c r="A412" s="1">
        <v>45703</v>
      </c>
      <c r="B412" t="s">
        <v>161</v>
      </c>
    </row>
    <row r="413" spans="1:2">
      <c r="A413" s="1">
        <v>45704</v>
      </c>
      <c r="B413" t="s">
        <v>161</v>
      </c>
    </row>
    <row r="414" spans="1:2">
      <c r="A414" s="1">
        <v>45705</v>
      </c>
      <c r="B414" t="s">
        <v>160</v>
      </c>
    </row>
    <row r="415" spans="1:2">
      <c r="A415" s="1">
        <v>45706</v>
      </c>
      <c r="B415" t="s">
        <v>161</v>
      </c>
    </row>
    <row r="416" spans="1:2">
      <c r="A416" s="1">
        <v>45707</v>
      </c>
      <c r="B416" t="s">
        <v>161</v>
      </c>
    </row>
    <row r="417" spans="1:2">
      <c r="A417" s="1">
        <v>45708</v>
      </c>
      <c r="B417" t="s">
        <v>161</v>
      </c>
    </row>
    <row r="418" spans="1:2">
      <c r="A418" s="1">
        <v>45709</v>
      </c>
      <c r="B418" t="s">
        <v>161</v>
      </c>
    </row>
    <row r="419" spans="1:2">
      <c r="A419" s="1">
        <v>45710</v>
      </c>
      <c r="B419" t="s">
        <v>161</v>
      </c>
    </row>
    <row r="420" spans="1:2">
      <c r="A420" s="1">
        <v>45711</v>
      </c>
      <c r="B420" t="s">
        <v>161</v>
      </c>
    </row>
    <row r="421" spans="1:2">
      <c r="A421" s="1">
        <v>45712</v>
      </c>
    </row>
    <row r="422" spans="1:2">
      <c r="A422" s="1">
        <v>45713</v>
      </c>
      <c r="B422" t="s">
        <v>160</v>
      </c>
    </row>
    <row r="423" spans="1:2">
      <c r="A423" s="1">
        <v>45714</v>
      </c>
      <c r="B423" t="s">
        <v>161</v>
      </c>
    </row>
    <row r="424" spans="1:2">
      <c r="A424" s="1">
        <v>45715</v>
      </c>
      <c r="B424" t="s">
        <v>161</v>
      </c>
    </row>
    <row r="425" spans="1:2">
      <c r="A425" s="1">
        <v>45716</v>
      </c>
      <c r="B425" t="s">
        <v>161</v>
      </c>
    </row>
    <row r="426" spans="1:2">
      <c r="A426" s="1">
        <v>45717</v>
      </c>
      <c r="B426" t="s">
        <v>161</v>
      </c>
    </row>
    <row r="427" spans="1:2">
      <c r="A427" s="1">
        <v>45718</v>
      </c>
      <c r="B427" t="s">
        <v>161</v>
      </c>
    </row>
    <row r="428" spans="1:2">
      <c r="A428" s="1">
        <v>45719</v>
      </c>
      <c r="B428" t="s">
        <v>160</v>
      </c>
    </row>
    <row r="429" spans="1:2">
      <c r="A429" s="1">
        <v>45720</v>
      </c>
      <c r="B429" t="s">
        <v>161</v>
      </c>
    </row>
    <row r="430" spans="1:2">
      <c r="A430" s="1">
        <v>45721</v>
      </c>
      <c r="B430" t="s">
        <v>161</v>
      </c>
    </row>
    <row r="431" spans="1:2">
      <c r="A431" s="1">
        <v>45722</v>
      </c>
      <c r="B431" t="s">
        <v>161</v>
      </c>
    </row>
    <row r="432" spans="1:2">
      <c r="A432" s="1">
        <v>45723</v>
      </c>
      <c r="B432" t="s">
        <v>161</v>
      </c>
    </row>
    <row r="433" spans="1:2">
      <c r="A433" s="1">
        <v>45724</v>
      </c>
      <c r="B433" t="s">
        <v>161</v>
      </c>
    </row>
    <row r="434" spans="1:2">
      <c r="A434" s="1">
        <v>45725</v>
      </c>
      <c r="B434" t="s">
        <v>161</v>
      </c>
    </row>
    <row r="435" spans="1:2">
      <c r="A435" s="1">
        <v>45726</v>
      </c>
      <c r="B435" t="s">
        <v>160</v>
      </c>
    </row>
    <row r="436" spans="1:2">
      <c r="A436" s="1">
        <v>45727</v>
      </c>
      <c r="B436" t="s">
        <v>161</v>
      </c>
    </row>
    <row r="437" spans="1:2">
      <c r="A437" s="1">
        <v>45728</v>
      </c>
      <c r="B437" t="s">
        <v>161</v>
      </c>
    </row>
    <row r="438" spans="1:2">
      <c r="A438" s="1">
        <v>45729</v>
      </c>
      <c r="B438" t="s">
        <v>161</v>
      </c>
    </row>
    <row r="439" spans="1:2">
      <c r="A439" s="1">
        <v>45730</v>
      </c>
      <c r="B439" t="s">
        <v>161</v>
      </c>
    </row>
    <row r="440" spans="1:2">
      <c r="A440" s="1">
        <v>45731</v>
      </c>
      <c r="B440" t="s">
        <v>161</v>
      </c>
    </row>
    <row r="441" spans="1:2">
      <c r="A441" s="1">
        <v>45732</v>
      </c>
      <c r="B441" t="s">
        <v>161</v>
      </c>
    </row>
    <row r="442" spans="1:2">
      <c r="A442" s="1">
        <v>45733</v>
      </c>
      <c r="B442" t="s">
        <v>160</v>
      </c>
    </row>
    <row r="443" spans="1:2">
      <c r="A443" s="1">
        <v>45734</v>
      </c>
      <c r="B443" t="s">
        <v>161</v>
      </c>
    </row>
    <row r="444" spans="1:2">
      <c r="A444" s="1">
        <v>45735</v>
      </c>
      <c r="B444" t="s">
        <v>161</v>
      </c>
    </row>
    <row r="445" spans="1:2">
      <c r="A445" s="1">
        <v>45736</v>
      </c>
      <c r="B445" t="s">
        <v>161</v>
      </c>
    </row>
    <row r="446" spans="1:2">
      <c r="A446" s="1">
        <v>45737</v>
      </c>
      <c r="B446" t="s">
        <v>161</v>
      </c>
    </row>
    <row r="447" spans="1:2">
      <c r="A447" s="1">
        <v>45738</v>
      </c>
      <c r="B447" t="s">
        <v>161</v>
      </c>
    </row>
    <row r="448" spans="1:2">
      <c r="A448" s="1">
        <v>45739</v>
      </c>
      <c r="B448" t="s">
        <v>161</v>
      </c>
    </row>
    <row r="449" spans="1:2">
      <c r="A449" s="1">
        <v>45740</v>
      </c>
      <c r="B449" t="s">
        <v>160</v>
      </c>
    </row>
    <row r="450" spans="1:2">
      <c r="A450" s="1">
        <v>45741</v>
      </c>
      <c r="B450" t="s">
        <v>161</v>
      </c>
    </row>
    <row r="451" spans="1:2">
      <c r="A451" s="1">
        <v>45742</v>
      </c>
      <c r="B451" t="s">
        <v>161</v>
      </c>
    </row>
    <row r="452" spans="1:2">
      <c r="A452" s="1">
        <v>45743</v>
      </c>
      <c r="B452" t="s">
        <v>161</v>
      </c>
    </row>
    <row r="453" spans="1:2">
      <c r="A453" s="1">
        <v>45744</v>
      </c>
      <c r="B453" t="s">
        <v>161</v>
      </c>
    </row>
    <row r="454" spans="1:2">
      <c r="A454" s="1">
        <v>45745</v>
      </c>
      <c r="B454" t="s">
        <v>161</v>
      </c>
    </row>
    <row r="455" spans="1:2">
      <c r="A455" s="1">
        <v>45746</v>
      </c>
      <c r="B455" t="s">
        <v>161</v>
      </c>
    </row>
    <row r="456" spans="1:2">
      <c r="A456" s="1">
        <v>45747</v>
      </c>
      <c r="B456" t="s">
        <v>160</v>
      </c>
    </row>
    <row r="457" spans="1:2">
      <c r="A457" s="1">
        <v>45748</v>
      </c>
      <c r="B457" t="s">
        <v>161</v>
      </c>
    </row>
    <row r="458" spans="1:2">
      <c r="A458" s="1">
        <v>45749</v>
      </c>
      <c r="B458" t="s">
        <v>161</v>
      </c>
    </row>
    <row r="459" spans="1:2">
      <c r="A459" s="1">
        <v>45750</v>
      </c>
      <c r="B459" t="s">
        <v>161</v>
      </c>
    </row>
    <row r="460" spans="1:2">
      <c r="A460" s="1">
        <v>45751</v>
      </c>
      <c r="B460" t="s">
        <v>161</v>
      </c>
    </row>
    <row r="461" spans="1:2">
      <c r="A461" s="1">
        <v>45752</v>
      </c>
      <c r="B461" t="s">
        <v>161</v>
      </c>
    </row>
    <row r="462" spans="1:2">
      <c r="A462" s="1">
        <v>45753</v>
      </c>
      <c r="B462" t="s">
        <v>161</v>
      </c>
    </row>
    <row r="463" spans="1:2">
      <c r="A463" s="1">
        <v>45754</v>
      </c>
      <c r="B463" t="s">
        <v>160</v>
      </c>
    </row>
    <row r="464" spans="1:2">
      <c r="A464" s="1">
        <v>45755</v>
      </c>
      <c r="B464" t="s">
        <v>161</v>
      </c>
    </row>
    <row r="465" spans="1:2">
      <c r="A465" s="1">
        <v>45756</v>
      </c>
      <c r="B465" t="s">
        <v>161</v>
      </c>
    </row>
    <row r="466" spans="1:2">
      <c r="A466" s="1">
        <v>45757</v>
      </c>
      <c r="B466" t="s">
        <v>161</v>
      </c>
    </row>
    <row r="467" spans="1:2">
      <c r="A467" s="1">
        <v>45758</v>
      </c>
      <c r="B467" t="s">
        <v>161</v>
      </c>
    </row>
    <row r="468" spans="1:2">
      <c r="A468" s="1">
        <v>45759</v>
      </c>
      <c r="B468" t="s">
        <v>161</v>
      </c>
    </row>
    <row r="469" spans="1:2">
      <c r="A469" s="1">
        <v>45760</v>
      </c>
      <c r="B469" t="s">
        <v>161</v>
      </c>
    </row>
    <row r="470" spans="1:2">
      <c r="A470" s="1">
        <v>45761</v>
      </c>
      <c r="B470" t="s">
        <v>160</v>
      </c>
    </row>
    <row r="471" spans="1:2">
      <c r="A471" s="1">
        <v>45762</v>
      </c>
      <c r="B471" t="s">
        <v>161</v>
      </c>
    </row>
    <row r="472" spans="1:2">
      <c r="A472" s="1">
        <v>45763</v>
      </c>
      <c r="B472" t="s">
        <v>161</v>
      </c>
    </row>
    <row r="473" spans="1:2">
      <c r="A473" s="1">
        <v>45764</v>
      </c>
      <c r="B473" t="s">
        <v>161</v>
      </c>
    </row>
    <row r="474" spans="1:2">
      <c r="A474" s="1">
        <v>45765</v>
      </c>
      <c r="B474" t="s">
        <v>161</v>
      </c>
    </row>
    <row r="475" spans="1:2">
      <c r="A475" s="1">
        <v>45766</v>
      </c>
      <c r="B475" t="s">
        <v>161</v>
      </c>
    </row>
    <row r="476" spans="1:2">
      <c r="A476" s="1">
        <v>45767</v>
      </c>
      <c r="B476" t="s">
        <v>161</v>
      </c>
    </row>
    <row r="477" spans="1:2">
      <c r="A477" s="1">
        <v>45768</v>
      </c>
      <c r="B477" t="s">
        <v>160</v>
      </c>
    </row>
    <row r="478" spans="1:2">
      <c r="A478" s="1">
        <v>45769</v>
      </c>
      <c r="B478" t="s">
        <v>161</v>
      </c>
    </row>
    <row r="479" spans="1:2">
      <c r="A479" s="1">
        <v>45770</v>
      </c>
      <c r="B479" t="s">
        <v>161</v>
      </c>
    </row>
    <row r="480" spans="1:2">
      <c r="A480" s="1">
        <v>45771</v>
      </c>
      <c r="B480" t="s">
        <v>161</v>
      </c>
    </row>
    <row r="481" spans="1:2">
      <c r="A481" s="1">
        <v>45772</v>
      </c>
      <c r="B481" t="s">
        <v>161</v>
      </c>
    </row>
    <row r="482" spans="1:2">
      <c r="A482" s="1">
        <v>45773</v>
      </c>
      <c r="B482" t="s">
        <v>161</v>
      </c>
    </row>
    <row r="483" spans="1:2">
      <c r="A483" s="1">
        <v>45774</v>
      </c>
      <c r="B483" t="s">
        <v>161</v>
      </c>
    </row>
    <row r="484" spans="1:2">
      <c r="A484" s="1">
        <v>45775</v>
      </c>
      <c r="B484" t="s">
        <v>160</v>
      </c>
    </row>
    <row r="485" spans="1:2">
      <c r="A485" s="1">
        <v>45776</v>
      </c>
      <c r="B485" t="s">
        <v>161</v>
      </c>
    </row>
    <row r="486" spans="1:2">
      <c r="A486" s="1">
        <v>45777</v>
      </c>
      <c r="B486" t="s">
        <v>161</v>
      </c>
    </row>
    <row r="487" spans="1:2">
      <c r="A487" s="1">
        <v>45778</v>
      </c>
      <c r="B487" t="s">
        <v>161</v>
      </c>
    </row>
    <row r="488" spans="1:2">
      <c r="A488" s="1">
        <v>45779</v>
      </c>
      <c r="B488" t="s">
        <v>161</v>
      </c>
    </row>
    <row r="489" spans="1:2">
      <c r="A489" s="1">
        <v>45780</v>
      </c>
      <c r="B489" t="s">
        <v>161</v>
      </c>
    </row>
    <row r="490" spans="1:2">
      <c r="A490" s="1">
        <v>45781</v>
      </c>
      <c r="B490" t="s">
        <v>161</v>
      </c>
    </row>
    <row r="491" spans="1:2">
      <c r="A491" s="1">
        <v>45782</v>
      </c>
    </row>
    <row r="492" spans="1:2">
      <c r="A492" s="1">
        <v>45783</v>
      </c>
    </row>
    <row r="493" spans="1:2">
      <c r="A493" s="1">
        <v>45784</v>
      </c>
      <c r="B493" t="s">
        <v>160</v>
      </c>
    </row>
    <row r="494" spans="1:2">
      <c r="A494" s="1">
        <v>45785</v>
      </c>
      <c r="B494" t="s">
        <v>161</v>
      </c>
    </row>
    <row r="495" spans="1:2">
      <c r="A495" s="1">
        <v>45786</v>
      </c>
      <c r="B495" t="s">
        <v>161</v>
      </c>
    </row>
    <row r="496" spans="1:2">
      <c r="A496" s="1">
        <v>45787</v>
      </c>
      <c r="B496" t="s">
        <v>161</v>
      </c>
    </row>
    <row r="497" spans="1:2">
      <c r="A497" s="1">
        <v>45788</v>
      </c>
      <c r="B497" t="s">
        <v>161</v>
      </c>
    </row>
    <row r="498" spans="1:2">
      <c r="A498" s="1">
        <v>45789</v>
      </c>
      <c r="B498" t="s">
        <v>160</v>
      </c>
    </row>
    <row r="499" spans="1:2">
      <c r="A499" s="1">
        <v>45790</v>
      </c>
      <c r="B499" t="s">
        <v>161</v>
      </c>
    </row>
    <row r="500" spans="1:2">
      <c r="A500" s="1">
        <v>45791</v>
      </c>
      <c r="B500" t="s">
        <v>161</v>
      </c>
    </row>
    <row r="501" spans="1:2">
      <c r="A501" s="1">
        <v>45792</v>
      </c>
      <c r="B501" t="s">
        <v>161</v>
      </c>
    </row>
    <row r="502" spans="1:2">
      <c r="A502" s="1">
        <v>45793</v>
      </c>
      <c r="B502" t="s">
        <v>161</v>
      </c>
    </row>
    <row r="503" spans="1:2">
      <c r="A503" s="1">
        <v>45794</v>
      </c>
      <c r="B503" t="s">
        <v>161</v>
      </c>
    </row>
    <row r="504" spans="1:2">
      <c r="A504" s="1">
        <v>45795</v>
      </c>
      <c r="B504" t="s">
        <v>161</v>
      </c>
    </row>
    <row r="505" spans="1:2">
      <c r="A505" s="1">
        <v>45796</v>
      </c>
      <c r="B505" t="s">
        <v>160</v>
      </c>
    </row>
    <row r="506" spans="1:2">
      <c r="A506" s="1">
        <v>45797</v>
      </c>
      <c r="B506" t="s">
        <v>161</v>
      </c>
    </row>
    <row r="507" spans="1:2">
      <c r="A507" s="1">
        <v>45798</v>
      </c>
      <c r="B507" t="s">
        <v>161</v>
      </c>
    </row>
    <row r="508" spans="1:2">
      <c r="A508" s="1">
        <v>45799</v>
      </c>
      <c r="B508" t="s">
        <v>161</v>
      </c>
    </row>
    <row r="509" spans="1:2">
      <c r="A509" s="1">
        <v>45800</v>
      </c>
      <c r="B509" t="s">
        <v>161</v>
      </c>
    </row>
    <row r="510" spans="1:2">
      <c r="A510" s="1">
        <v>45801</v>
      </c>
      <c r="B510" t="s">
        <v>161</v>
      </c>
    </row>
    <row r="511" spans="1:2">
      <c r="A511" s="1">
        <v>45802</v>
      </c>
      <c r="B511" t="s">
        <v>161</v>
      </c>
    </row>
    <row r="512" spans="1:2">
      <c r="A512" s="1">
        <v>45803</v>
      </c>
      <c r="B512" t="s">
        <v>160</v>
      </c>
    </row>
    <row r="513" spans="1:2">
      <c r="A513" s="1">
        <v>45804</v>
      </c>
      <c r="B513" t="s">
        <v>161</v>
      </c>
    </row>
    <row r="514" spans="1:2">
      <c r="A514" s="1">
        <v>45805</v>
      </c>
      <c r="B514" t="s">
        <v>161</v>
      </c>
    </row>
    <row r="515" spans="1:2">
      <c r="A515" s="1">
        <v>45806</v>
      </c>
      <c r="B515" t="s">
        <v>161</v>
      </c>
    </row>
    <row r="516" spans="1:2">
      <c r="A516" s="1">
        <v>45807</v>
      </c>
      <c r="B516" t="s">
        <v>161</v>
      </c>
    </row>
    <row r="517" spans="1:2">
      <c r="A517" s="1">
        <v>45808</v>
      </c>
      <c r="B517" t="s">
        <v>161</v>
      </c>
    </row>
    <row r="518" spans="1:2">
      <c r="A518" s="1">
        <v>45809</v>
      </c>
      <c r="B518" t="s">
        <v>161</v>
      </c>
    </row>
    <row r="519" spans="1:2">
      <c r="A519" s="1">
        <v>45810</v>
      </c>
      <c r="B519" t="s">
        <v>160</v>
      </c>
    </row>
    <row r="520" spans="1:2">
      <c r="A520" s="1">
        <v>45811</v>
      </c>
      <c r="B520" t="s">
        <v>161</v>
      </c>
    </row>
    <row r="521" spans="1:2">
      <c r="A521" s="1">
        <v>45812</v>
      </c>
      <c r="B521" t="s">
        <v>161</v>
      </c>
    </row>
    <row r="522" spans="1:2">
      <c r="A522" s="1">
        <v>45813</v>
      </c>
      <c r="B522" t="s">
        <v>161</v>
      </c>
    </row>
    <row r="523" spans="1:2">
      <c r="A523" s="1">
        <v>45814</v>
      </c>
      <c r="B523" t="s">
        <v>161</v>
      </c>
    </row>
    <row r="524" spans="1:2">
      <c r="A524" s="1">
        <v>45815</v>
      </c>
      <c r="B524" t="s">
        <v>161</v>
      </c>
    </row>
    <row r="525" spans="1:2">
      <c r="A525" s="1">
        <v>45816</v>
      </c>
      <c r="B525" t="s">
        <v>161</v>
      </c>
    </row>
    <row r="526" spans="1:2">
      <c r="A526" s="1">
        <v>45817</v>
      </c>
      <c r="B526" t="s">
        <v>160</v>
      </c>
    </row>
    <row r="527" spans="1:2">
      <c r="A527" s="1">
        <v>45818</v>
      </c>
      <c r="B527" t="s">
        <v>161</v>
      </c>
    </row>
    <row r="528" spans="1:2">
      <c r="A528" s="1">
        <v>45819</v>
      </c>
      <c r="B528" t="s">
        <v>161</v>
      </c>
    </row>
    <row r="529" spans="1:2">
      <c r="A529" s="1">
        <v>45820</v>
      </c>
      <c r="B529" t="s">
        <v>161</v>
      </c>
    </row>
    <row r="530" spans="1:2">
      <c r="A530" s="1">
        <v>45821</v>
      </c>
      <c r="B530" t="s">
        <v>161</v>
      </c>
    </row>
    <row r="531" spans="1:2">
      <c r="A531" s="1">
        <v>45822</v>
      </c>
      <c r="B531" t="s">
        <v>161</v>
      </c>
    </row>
    <row r="532" spans="1:2">
      <c r="A532" s="1">
        <v>45823</v>
      </c>
      <c r="B532" t="s">
        <v>161</v>
      </c>
    </row>
    <row r="533" spans="1:2">
      <c r="A533" s="1">
        <v>45824</v>
      </c>
      <c r="B533" t="s">
        <v>160</v>
      </c>
    </row>
    <row r="534" spans="1:2">
      <c r="A534" s="1">
        <v>45825</v>
      </c>
      <c r="B534" t="s">
        <v>161</v>
      </c>
    </row>
    <row r="535" spans="1:2">
      <c r="A535" s="1">
        <v>45826</v>
      </c>
      <c r="B535" t="s">
        <v>161</v>
      </c>
    </row>
    <row r="536" spans="1:2">
      <c r="A536" s="1">
        <v>45827</v>
      </c>
      <c r="B536" t="s">
        <v>161</v>
      </c>
    </row>
    <row r="537" spans="1:2">
      <c r="A537" s="1">
        <v>45828</v>
      </c>
      <c r="B537" t="s">
        <v>161</v>
      </c>
    </row>
    <row r="538" spans="1:2">
      <c r="A538" s="1">
        <v>45829</v>
      </c>
      <c r="B538" t="s">
        <v>161</v>
      </c>
    </row>
    <row r="539" spans="1:2">
      <c r="A539" s="1">
        <v>45830</v>
      </c>
      <c r="B539" t="s">
        <v>161</v>
      </c>
    </row>
    <row r="540" spans="1:2">
      <c r="A540" s="1">
        <v>45831</v>
      </c>
      <c r="B540" t="s">
        <v>160</v>
      </c>
    </row>
    <row r="541" spans="1:2">
      <c r="A541" s="1">
        <v>45832</v>
      </c>
      <c r="B541" t="s">
        <v>161</v>
      </c>
    </row>
    <row r="542" spans="1:2">
      <c r="A542" s="1">
        <v>45833</v>
      </c>
      <c r="B542" t="s">
        <v>161</v>
      </c>
    </row>
    <row r="543" spans="1:2">
      <c r="A543" s="1">
        <v>45834</v>
      </c>
      <c r="B543" t="s">
        <v>161</v>
      </c>
    </row>
    <row r="544" spans="1:2">
      <c r="A544" s="1">
        <v>45835</v>
      </c>
      <c r="B544" t="s">
        <v>161</v>
      </c>
    </row>
    <row r="545" spans="1:2">
      <c r="A545" s="1">
        <v>45836</v>
      </c>
      <c r="B545" t="s">
        <v>161</v>
      </c>
    </row>
    <row r="546" spans="1:2">
      <c r="A546" s="1">
        <v>45837</v>
      </c>
      <c r="B546" t="s">
        <v>161</v>
      </c>
    </row>
    <row r="547" spans="1:2">
      <c r="A547" s="1">
        <v>45838</v>
      </c>
      <c r="B547" t="s">
        <v>160</v>
      </c>
    </row>
    <row r="548" spans="1:2">
      <c r="A548" s="1">
        <v>45839</v>
      </c>
      <c r="B548" t="s">
        <v>161</v>
      </c>
    </row>
    <row r="549" spans="1:2">
      <c r="A549" s="1">
        <v>45840</v>
      </c>
      <c r="B549" t="s">
        <v>161</v>
      </c>
    </row>
    <row r="550" spans="1:2">
      <c r="A550" s="1">
        <v>45841</v>
      </c>
      <c r="B550" t="s">
        <v>161</v>
      </c>
    </row>
    <row r="551" spans="1:2">
      <c r="A551" s="1">
        <v>45842</v>
      </c>
      <c r="B551" t="s">
        <v>161</v>
      </c>
    </row>
    <row r="552" spans="1:2">
      <c r="A552" s="1">
        <v>45843</v>
      </c>
      <c r="B552" t="s">
        <v>161</v>
      </c>
    </row>
    <row r="553" spans="1:2">
      <c r="A553" s="1">
        <v>45844</v>
      </c>
      <c r="B553" t="s">
        <v>161</v>
      </c>
    </row>
    <row r="554" spans="1:2">
      <c r="A554" s="1">
        <v>45845</v>
      </c>
      <c r="B554" t="s">
        <v>160</v>
      </c>
    </row>
    <row r="555" spans="1:2">
      <c r="A555" s="1">
        <v>45846</v>
      </c>
      <c r="B555" t="s">
        <v>161</v>
      </c>
    </row>
    <row r="556" spans="1:2">
      <c r="A556" s="1">
        <v>45847</v>
      </c>
      <c r="B556" t="s">
        <v>161</v>
      </c>
    </row>
    <row r="557" spans="1:2">
      <c r="A557" s="1">
        <v>45848</v>
      </c>
      <c r="B557" t="s">
        <v>161</v>
      </c>
    </row>
    <row r="558" spans="1:2">
      <c r="A558" s="1">
        <v>45849</v>
      </c>
      <c r="B558" t="s">
        <v>161</v>
      </c>
    </row>
    <row r="559" spans="1:2">
      <c r="A559" s="1">
        <v>45850</v>
      </c>
      <c r="B559" t="s">
        <v>161</v>
      </c>
    </row>
    <row r="560" spans="1:2">
      <c r="A560" s="1">
        <v>45851</v>
      </c>
      <c r="B560" t="s">
        <v>161</v>
      </c>
    </row>
    <row r="561" spans="1:2">
      <c r="A561" s="1">
        <v>45852</v>
      </c>
      <c r="B561" t="s">
        <v>160</v>
      </c>
    </row>
    <row r="562" spans="1:2">
      <c r="A562" s="1">
        <v>45853</v>
      </c>
      <c r="B562" t="s">
        <v>161</v>
      </c>
    </row>
    <row r="563" spans="1:2">
      <c r="A563" s="1">
        <v>45854</v>
      </c>
      <c r="B563" t="s">
        <v>161</v>
      </c>
    </row>
    <row r="564" spans="1:2">
      <c r="A564" s="1">
        <v>45855</v>
      </c>
      <c r="B564" t="s">
        <v>161</v>
      </c>
    </row>
    <row r="565" spans="1:2">
      <c r="A565" s="1">
        <v>45856</v>
      </c>
      <c r="B565" t="s">
        <v>161</v>
      </c>
    </row>
    <row r="566" spans="1:2">
      <c r="A566" s="1">
        <v>45857</v>
      </c>
      <c r="B566" t="s">
        <v>161</v>
      </c>
    </row>
    <row r="567" spans="1:2">
      <c r="A567" s="1">
        <v>45858</v>
      </c>
      <c r="B567" t="s">
        <v>161</v>
      </c>
    </row>
    <row r="568" spans="1:2">
      <c r="A568" s="1">
        <v>45859</v>
      </c>
    </row>
    <row r="569" spans="1:2">
      <c r="A569" s="1">
        <v>45860</v>
      </c>
      <c r="B569" t="s">
        <v>160</v>
      </c>
    </row>
    <row r="570" spans="1:2">
      <c r="A570" s="1">
        <v>45861</v>
      </c>
      <c r="B570" t="s">
        <v>161</v>
      </c>
    </row>
    <row r="571" spans="1:2">
      <c r="A571" s="1">
        <v>45862</v>
      </c>
      <c r="B571" t="s">
        <v>161</v>
      </c>
    </row>
    <row r="572" spans="1:2">
      <c r="A572" s="1">
        <v>45863</v>
      </c>
      <c r="B572" t="s">
        <v>161</v>
      </c>
    </row>
    <row r="573" spans="1:2">
      <c r="A573" s="1">
        <v>45864</v>
      </c>
      <c r="B573" t="s">
        <v>161</v>
      </c>
    </row>
    <row r="574" spans="1:2">
      <c r="A574" s="1">
        <v>45865</v>
      </c>
      <c r="B574" t="s">
        <v>161</v>
      </c>
    </row>
    <row r="575" spans="1:2">
      <c r="A575" s="1">
        <v>45866</v>
      </c>
      <c r="B575" t="s">
        <v>160</v>
      </c>
    </row>
    <row r="576" spans="1:2">
      <c r="A576" s="1">
        <v>45867</v>
      </c>
      <c r="B576" t="s">
        <v>161</v>
      </c>
    </row>
    <row r="577" spans="1:2">
      <c r="A577" s="1">
        <v>45868</v>
      </c>
      <c r="B577" t="s">
        <v>161</v>
      </c>
    </row>
    <row r="578" spans="1:2">
      <c r="A578" s="1">
        <v>45869</v>
      </c>
      <c r="B578" t="s">
        <v>161</v>
      </c>
    </row>
    <row r="579" spans="1:2">
      <c r="A579" s="1">
        <v>45870</v>
      </c>
      <c r="B579" t="s">
        <v>161</v>
      </c>
    </row>
    <row r="580" spans="1:2">
      <c r="A580" s="1">
        <v>45871</v>
      </c>
      <c r="B580" t="s">
        <v>161</v>
      </c>
    </row>
    <row r="581" spans="1:2">
      <c r="A581" s="1">
        <v>45872</v>
      </c>
      <c r="B581" t="s">
        <v>161</v>
      </c>
    </row>
    <row r="582" spans="1:2">
      <c r="A582" s="1">
        <v>45873</v>
      </c>
      <c r="B582" t="s">
        <v>160</v>
      </c>
    </row>
    <row r="583" spans="1:2">
      <c r="A583" s="1">
        <v>45874</v>
      </c>
      <c r="B583" t="s">
        <v>161</v>
      </c>
    </row>
    <row r="584" spans="1:2">
      <c r="A584" s="1">
        <v>45875</v>
      </c>
      <c r="B584" t="s">
        <v>161</v>
      </c>
    </row>
    <row r="585" spans="1:2">
      <c r="A585" s="1">
        <v>45876</v>
      </c>
      <c r="B585" t="s">
        <v>161</v>
      </c>
    </row>
    <row r="586" spans="1:2">
      <c r="A586" s="1">
        <v>45877</v>
      </c>
      <c r="B586" t="s">
        <v>161</v>
      </c>
    </row>
    <row r="587" spans="1:2">
      <c r="A587" s="1">
        <v>45878</v>
      </c>
      <c r="B587" t="s">
        <v>161</v>
      </c>
    </row>
    <row r="588" spans="1:2">
      <c r="A588" s="1">
        <v>45879</v>
      </c>
      <c r="B588" t="s">
        <v>161</v>
      </c>
    </row>
    <row r="589" spans="1:2">
      <c r="A589" s="1">
        <v>45880</v>
      </c>
    </row>
    <row r="590" spans="1:2">
      <c r="A590" s="1">
        <v>45881</v>
      </c>
      <c r="B590" t="s">
        <v>160</v>
      </c>
    </row>
    <row r="591" spans="1:2">
      <c r="A591" s="1">
        <v>45882</v>
      </c>
      <c r="B591" t="s">
        <v>161</v>
      </c>
    </row>
    <row r="592" spans="1:2">
      <c r="A592" s="1">
        <v>45883</v>
      </c>
      <c r="B592" t="s">
        <v>161</v>
      </c>
    </row>
    <row r="593" spans="1:2">
      <c r="A593" s="1">
        <v>45884</v>
      </c>
      <c r="B593" t="s">
        <v>161</v>
      </c>
    </row>
    <row r="594" spans="1:2">
      <c r="A594" s="1">
        <v>45885</v>
      </c>
      <c r="B594" t="s">
        <v>161</v>
      </c>
    </row>
    <row r="595" spans="1:2">
      <c r="A595" s="1">
        <v>45886</v>
      </c>
      <c r="B595" t="s">
        <v>161</v>
      </c>
    </row>
    <row r="596" spans="1:2">
      <c r="A596" s="1">
        <v>45887</v>
      </c>
      <c r="B596" t="s">
        <v>160</v>
      </c>
    </row>
    <row r="597" spans="1:2">
      <c r="A597" s="1">
        <v>45888</v>
      </c>
      <c r="B597" t="s">
        <v>161</v>
      </c>
    </row>
    <row r="598" spans="1:2">
      <c r="A598" s="1">
        <v>45889</v>
      </c>
      <c r="B598" t="s">
        <v>161</v>
      </c>
    </row>
    <row r="599" spans="1:2">
      <c r="A599" s="1">
        <v>45890</v>
      </c>
      <c r="B599" t="s">
        <v>161</v>
      </c>
    </row>
    <row r="600" spans="1:2">
      <c r="A600" s="1">
        <v>45891</v>
      </c>
      <c r="B600" t="s">
        <v>161</v>
      </c>
    </row>
    <row r="601" spans="1:2">
      <c r="A601" s="1">
        <v>45892</v>
      </c>
      <c r="B601" t="s">
        <v>161</v>
      </c>
    </row>
    <row r="602" spans="1:2">
      <c r="A602" s="1">
        <v>45893</v>
      </c>
      <c r="B602" t="s">
        <v>161</v>
      </c>
    </row>
    <row r="603" spans="1:2">
      <c r="A603" s="1">
        <v>45894</v>
      </c>
      <c r="B603" t="s">
        <v>160</v>
      </c>
    </row>
    <row r="604" spans="1:2">
      <c r="A604" s="1">
        <v>45895</v>
      </c>
      <c r="B604" t="s">
        <v>161</v>
      </c>
    </row>
    <row r="605" spans="1:2">
      <c r="A605" s="1">
        <v>45896</v>
      </c>
      <c r="B605" t="s">
        <v>161</v>
      </c>
    </row>
    <row r="606" spans="1:2">
      <c r="A606" s="1">
        <v>45897</v>
      </c>
      <c r="B606" t="s">
        <v>161</v>
      </c>
    </row>
    <row r="607" spans="1:2">
      <c r="A607" s="1">
        <v>45898</v>
      </c>
      <c r="B607" t="s">
        <v>161</v>
      </c>
    </row>
    <row r="608" spans="1:2">
      <c r="A608" s="1">
        <v>45899</v>
      </c>
      <c r="B608" t="s">
        <v>161</v>
      </c>
    </row>
    <row r="609" spans="1:2">
      <c r="A609" s="1">
        <v>45900</v>
      </c>
      <c r="B609" t="s">
        <v>161</v>
      </c>
    </row>
    <row r="610" spans="1:2">
      <c r="A610" s="1">
        <v>45901</v>
      </c>
      <c r="B610" t="s">
        <v>160</v>
      </c>
    </row>
    <row r="611" spans="1:2">
      <c r="A611" s="1">
        <v>45902</v>
      </c>
      <c r="B611" t="s">
        <v>161</v>
      </c>
    </row>
    <row r="612" spans="1:2">
      <c r="A612" s="1">
        <v>45903</v>
      </c>
      <c r="B612" t="s">
        <v>161</v>
      </c>
    </row>
    <row r="613" spans="1:2">
      <c r="A613" s="1">
        <v>45904</v>
      </c>
      <c r="B613" t="s">
        <v>161</v>
      </c>
    </row>
    <row r="614" spans="1:2">
      <c r="A614" s="1">
        <v>45905</v>
      </c>
      <c r="B614" t="s">
        <v>161</v>
      </c>
    </row>
    <row r="615" spans="1:2">
      <c r="A615" s="1">
        <v>45906</v>
      </c>
      <c r="B615" t="s">
        <v>161</v>
      </c>
    </row>
    <row r="616" spans="1:2">
      <c r="A616" s="1">
        <v>45907</v>
      </c>
      <c r="B616" t="s">
        <v>161</v>
      </c>
    </row>
    <row r="617" spans="1:2">
      <c r="A617" s="1">
        <v>45908</v>
      </c>
      <c r="B617" t="s">
        <v>160</v>
      </c>
    </row>
    <row r="618" spans="1:2">
      <c r="A618" s="1">
        <v>45909</v>
      </c>
      <c r="B618" t="s">
        <v>161</v>
      </c>
    </row>
    <row r="619" spans="1:2">
      <c r="A619" s="1">
        <v>45910</v>
      </c>
      <c r="B619" t="s">
        <v>161</v>
      </c>
    </row>
    <row r="620" spans="1:2">
      <c r="A620" s="1">
        <v>45911</v>
      </c>
      <c r="B620" t="s">
        <v>161</v>
      </c>
    </row>
    <row r="621" spans="1:2">
      <c r="A621" s="1">
        <v>45912</v>
      </c>
      <c r="B621" t="s">
        <v>161</v>
      </c>
    </row>
    <row r="622" spans="1:2">
      <c r="A622" s="1">
        <v>45913</v>
      </c>
      <c r="B622" t="s">
        <v>161</v>
      </c>
    </row>
    <row r="623" spans="1:2">
      <c r="A623" s="1">
        <v>45914</v>
      </c>
      <c r="B623" t="s">
        <v>161</v>
      </c>
    </row>
    <row r="624" spans="1:2">
      <c r="A624" s="1">
        <v>45915</v>
      </c>
    </row>
    <row r="625" spans="1:2">
      <c r="A625" s="1">
        <v>45916</v>
      </c>
      <c r="B625" t="s">
        <v>160</v>
      </c>
    </row>
    <row r="626" spans="1:2">
      <c r="A626" s="1">
        <v>45917</v>
      </c>
      <c r="B626" t="s">
        <v>161</v>
      </c>
    </row>
    <row r="627" spans="1:2">
      <c r="A627" s="1">
        <v>45918</v>
      </c>
      <c r="B627" t="s">
        <v>161</v>
      </c>
    </row>
    <row r="628" spans="1:2">
      <c r="A628" s="1">
        <v>45919</v>
      </c>
      <c r="B628" t="s">
        <v>161</v>
      </c>
    </row>
    <row r="629" spans="1:2">
      <c r="A629" s="1">
        <v>45920</v>
      </c>
      <c r="B629" t="s">
        <v>161</v>
      </c>
    </row>
    <row r="630" spans="1:2">
      <c r="A630" s="1">
        <v>45921</v>
      </c>
      <c r="B630" t="s">
        <v>161</v>
      </c>
    </row>
    <row r="631" spans="1:2">
      <c r="A631" s="1">
        <v>45922</v>
      </c>
      <c r="B631" t="s">
        <v>160</v>
      </c>
    </row>
    <row r="632" spans="1:2">
      <c r="A632" s="1">
        <v>45923</v>
      </c>
      <c r="B632" t="s">
        <v>161</v>
      </c>
    </row>
    <row r="633" spans="1:2">
      <c r="A633" s="1">
        <v>45924</v>
      </c>
      <c r="B633" t="s">
        <v>161</v>
      </c>
    </row>
    <row r="634" spans="1:2">
      <c r="A634" s="1">
        <v>45925</v>
      </c>
      <c r="B634" t="s">
        <v>161</v>
      </c>
    </row>
    <row r="635" spans="1:2">
      <c r="A635" s="1">
        <v>45926</v>
      </c>
      <c r="B635" t="s">
        <v>161</v>
      </c>
    </row>
    <row r="636" spans="1:2">
      <c r="A636" s="1">
        <v>45927</v>
      </c>
      <c r="B636" t="s">
        <v>161</v>
      </c>
    </row>
    <row r="637" spans="1:2">
      <c r="A637" s="1">
        <v>45928</v>
      </c>
      <c r="B637" t="s">
        <v>161</v>
      </c>
    </row>
    <row r="638" spans="1:2">
      <c r="A638" s="1">
        <v>45929</v>
      </c>
      <c r="B638" t="s">
        <v>160</v>
      </c>
    </row>
    <row r="639" spans="1:2">
      <c r="A639" s="1">
        <v>45930</v>
      </c>
      <c r="B639" t="s">
        <v>161</v>
      </c>
    </row>
    <row r="640" spans="1:2">
      <c r="A640" s="1">
        <v>45931</v>
      </c>
      <c r="B640" t="s">
        <v>161</v>
      </c>
    </row>
    <row r="641" spans="1:2">
      <c r="A641" s="1">
        <v>45932</v>
      </c>
      <c r="B641" t="s">
        <v>161</v>
      </c>
    </row>
    <row r="642" spans="1:2">
      <c r="A642" s="1">
        <v>45933</v>
      </c>
      <c r="B642" t="s">
        <v>161</v>
      </c>
    </row>
    <row r="643" spans="1:2">
      <c r="A643" s="1">
        <v>45934</v>
      </c>
      <c r="B643" t="s">
        <v>161</v>
      </c>
    </row>
    <row r="644" spans="1:2">
      <c r="A644" s="1">
        <v>45935</v>
      </c>
      <c r="B644" t="s">
        <v>161</v>
      </c>
    </row>
    <row r="645" spans="1:2">
      <c r="A645" s="1">
        <v>45936</v>
      </c>
      <c r="B645" t="s">
        <v>160</v>
      </c>
    </row>
    <row r="646" spans="1:2">
      <c r="A646" s="1">
        <v>45937</v>
      </c>
      <c r="B646" t="s">
        <v>161</v>
      </c>
    </row>
    <row r="647" spans="1:2">
      <c r="A647" s="1">
        <v>45938</v>
      </c>
      <c r="B647" t="s">
        <v>161</v>
      </c>
    </row>
    <row r="648" spans="1:2">
      <c r="A648" s="1">
        <v>45939</v>
      </c>
      <c r="B648" t="s">
        <v>161</v>
      </c>
    </row>
    <row r="649" spans="1:2">
      <c r="A649" s="1">
        <v>45940</v>
      </c>
      <c r="B649" t="s">
        <v>161</v>
      </c>
    </row>
    <row r="650" spans="1:2">
      <c r="A650" s="1">
        <v>45941</v>
      </c>
      <c r="B650" t="s">
        <v>161</v>
      </c>
    </row>
    <row r="651" spans="1:2">
      <c r="A651" s="1">
        <v>45942</v>
      </c>
      <c r="B651" t="s">
        <v>161</v>
      </c>
    </row>
    <row r="652" spans="1:2">
      <c r="A652" s="1">
        <v>45943</v>
      </c>
    </row>
    <row r="653" spans="1:2">
      <c r="A653" s="1">
        <v>45944</v>
      </c>
      <c r="B653" t="s">
        <v>160</v>
      </c>
    </row>
    <row r="654" spans="1:2">
      <c r="A654" s="1">
        <v>45945</v>
      </c>
      <c r="B654" t="s">
        <v>161</v>
      </c>
    </row>
    <row r="655" spans="1:2">
      <c r="A655" s="1">
        <v>45946</v>
      </c>
      <c r="B655" t="s">
        <v>161</v>
      </c>
    </row>
    <row r="656" spans="1:2">
      <c r="A656" s="1">
        <v>45947</v>
      </c>
      <c r="B656" t="s">
        <v>161</v>
      </c>
    </row>
    <row r="657" spans="1:2">
      <c r="A657" s="1">
        <v>45948</v>
      </c>
      <c r="B657" t="s">
        <v>161</v>
      </c>
    </row>
    <row r="658" spans="1:2">
      <c r="A658" s="1">
        <v>45949</v>
      </c>
      <c r="B658" t="s">
        <v>161</v>
      </c>
    </row>
    <row r="659" spans="1:2">
      <c r="A659" s="1">
        <v>45950</v>
      </c>
      <c r="B659" t="s">
        <v>160</v>
      </c>
    </row>
    <row r="660" spans="1:2">
      <c r="A660" s="1">
        <v>45951</v>
      </c>
      <c r="B660" t="s">
        <v>161</v>
      </c>
    </row>
    <row r="661" spans="1:2">
      <c r="A661" s="1">
        <v>45952</v>
      </c>
      <c r="B661" t="s">
        <v>161</v>
      </c>
    </row>
    <row r="662" spans="1:2">
      <c r="A662" s="1">
        <v>45953</v>
      </c>
      <c r="B662" t="s">
        <v>161</v>
      </c>
    </row>
    <row r="663" spans="1:2">
      <c r="A663" s="1">
        <v>45954</v>
      </c>
      <c r="B663" t="s">
        <v>161</v>
      </c>
    </row>
    <row r="664" spans="1:2">
      <c r="A664" s="1">
        <v>45955</v>
      </c>
      <c r="B664" t="s">
        <v>161</v>
      </c>
    </row>
    <row r="665" spans="1:2">
      <c r="A665" s="1">
        <v>45956</v>
      </c>
      <c r="B665" t="s">
        <v>161</v>
      </c>
    </row>
    <row r="666" spans="1:2">
      <c r="A666" s="1">
        <v>45957</v>
      </c>
      <c r="B666" t="s">
        <v>160</v>
      </c>
    </row>
    <row r="667" spans="1:2">
      <c r="A667" s="1">
        <v>45958</v>
      </c>
      <c r="B667" t="s">
        <v>161</v>
      </c>
    </row>
    <row r="668" spans="1:2">
      <c r="A668" s="1">
        <v>45959</v>
      </c>
      <c r="B668" t="s">
        <v>161</v>
      </c>
    </row>
    <row r="669" spans="1:2">
      <c r="A669" s="1">
        <v>45960</v>
      </c>
      <c r="B669" t="s">
        <v>161</v>
      </c>
    </row>
    <row r="670" spans="1:2">
      <c r="A670" s="1">
        <v>45961</v>
      </c>
      <c r="B670" t="s">
        <v>161</v>
      </c>
    </row>
    <row r="671" spans="1:2">
      <c r="A671" s="1">
        <v>45962</v>
      </c>
      <c r="B671" t="s">
        <v>161</v>
      </c>
    </row>
    <row r="672" spans="1:2">
      <c r="A672" s="1">
        <v>45963</v>
      </c>
      <c r="B672" t="s">
        <v>161</v>
      </c>
    </row>
    <row r="673" spans="1:2">
      <c r="A673" s="1">
        <v>45964</v>
      </c>
    </row>
    <row r="674" spans="1:2">
      <c r="A674" s="1">
        <v>45965</v>
      </c>
      <c r="B674" t="s">
        <v>160</v>
      </c>
    </row>
    <row r="675" spans="1:2">
      <c r="A675" s="1">
        <v>45966</v>
      </c>
      <c r="B675" t="s">
        <v>161</v>
      </c>
    </row>
    <row r="676" spans="1:2">
      <c r="A676" s="1">
        <v>45967</v>
      </c>
      <c r="B676" t="s">
        <v>161</v>
      </c>
    </row>
    <row r="677" spans="1:2">
      <c r="A677" s="1">
        <v>45968</v>
      </c>
      <c r="B677" t="s">
        <v>161</v>
      </c>
    </row>
    <row r="678" spans="1:2">
      <c r="A678" s="1">
        <v>45969</v>
      </c>
      <c r="B678" t="s">
        <v>161</v>
      </c>
    </row>
    <row r="679" spans="1:2">
      <c r="A679" s="1">
        <v>45970</v>
      </c>
      <c r="B679" t="s">
        <v>161</v>
      </c>
    </row>
    <row r="680" spans="1:2">
      <c r="A680" s="1">
        <v>45971</v>
      </c>
      <c r="B680" t="s">
        <v>160</v>
      </c>
    </row>
    <row r="681" spans="1:2">
      <c r="A681" s="1">
        <v>45972</v>
      </c>
      <c r="B681" t="s">
        <v>161</v>
      </c>
    </row>
    <row r="682" spans="1:2">
      <c r="A682" s="1">
        <v>45973</v>
      </c>
      <c r="B682" t="s">
        <v>161</v>
      </c>
    </row>
    <row r="683" spans="1:2">
      <c r="A683" s="1">
        <v>45974</v>
      </c>
      <c r="B683" t="s">
        <v>161</v>
      </c>
    </row>
    <row r="684" spans="1:2">
      <c r="A684" s="1">
        <v>45975</v>
      </c>
      <c r="B684" t="s">
        <v>161</v>
      </c>
    </row>
    <row r="685" spans="1:2">
      <c r="A685" s="1">
        <v>45976</v>
      </c>
      <c r="B685" t="s">
        <v>161</v>
      </c>
    </row>
    <row r="686" spans="1:2">
      <c r="A686" s="1">
        <v>45977</v>
      </c>
      <c r="B686" t="s">
        <v>161</v>
      </c>
    </row>
    <row r="687" spans="1:2">
      <c r="A687" s="1">
        <v>45978</v>
      </c>
      <c r="B687" t="s">
        <v>160</v>
      </c>
    </row>
    <row r="688" spans="1:2">
      <c r="A688" s="1">
        <v>45979</v>
      </c>
      <c r="B688" t="s">
        <v>161</v>
      </c>
    </row>
    <row r="689" spans="1:2">
      <c r="A689" s="1">
        <v>45980</v>
      </c>
      <c r="B689" t="s">
        <v>161</v>
      </c>
    </row>
    <row r="690" spans="1:2">
      <c r="A690" s="1">
        <v>45981</v>
      </c>
      <c r="B690" t="s">
        <v>161</v>
      </c>
    </row>
    <row r="691" spans="1:2">
      <c r="A691" s="1">
        <v>45982</v>
      </c>
      <c r="B691" t="s">
        <v>161</v>
      </c>
    </row>
    <row r="692" spans="1:2">
      <c r="A692" s="1">
        <v>45983</v>
      </c>
      <c r="B692" t="s">
        <v>161</v>
      </c>
    </row>
    <row r="693" spans="1:2">
      <c r="A693" s="1">
        <v>45984</v>
      </c>
      <c r="B693" t="s">
        <v>161</v>
      </c>
    </row>
    <row r="694" spans="1:2">
      <c r="A694" s="1">
        <v>45985</v>
      </c>
    </row>
    <row r="695" spans="1:2">
      <c r="A695" s="1">
        <v>45986</v>
      </c>
      <c r="B695" t="s">
        <v>160</v>
      </c>
    </row>
    <row r="696" spans="1:2">
      <c r="A696" s="1">
        <v>45987</v>
      </c>
      <c r="B696" t="s">
        <v>161</v>
      </c>
    </row>
    <row r="697" spans="1:2">
      <c r="A697" s="1">
        <v>45988</v>
      </c>
      <c r="B697" t="s">
        <v>161</v>
      </c>
    </row>
    <row r="698" spans="1:2">
      <c r="A698" s="1">
        <v>45989</v>
      </c>
      <c r="B698" t="s">
        <v>161</v>
      </c>
    </row>
    <row r="699" spans="1:2">
      <c r="A699" s="1">
        <v>45990</v>
      </c>
      <c r="B699" t="s">
        <v>161</v>
      </c>
    </row>
    <row r="700" spans="1:2">
      <c r="A700" s="1">
        <v>45991</v>
      </c>
      <c r="B700" t="s">
        <v>161</v>
      </c>
    </row>
    <row r="701" spans="1:2">
      <c r="A701" s="1">
        <v>45992</v>
      </c>
      <c r="B701" t="s">
        <v>160</v>
      </c>
    </row>
    <row r="702" spans="1:2">
      <c r="A702" s="1">
        <v>45993</v>
      </c>
      <c r="B702" t="s">
        <v>161</v>
      </c>
    </row>
    <row r="703" spans="1:2">
      <c r="A703" s="1">
        <v>45994</v>
      </c>
      <c r="B703" t="s">
        <v>161</v>
      </c>
    </row>
    <row r="704" spans="1:2">
      <c r="A704" s="1">
        <v>45995</v>
      </c>
      <c r="B704" t="s">
        <v>161</v>
      </c>
    </row>
    <row r="705" spans="1:2">
      <c r="A705" s="1">
        <v>45996</v>
      </c>
      <c r="B705" t="s">
        <v>161</v>
      </c>
    </row>
    <row r="706" spans="1:2">
      <c r="A706" s="1">
        <v>45997</v>
      </c>
      <c r="B706" t="s">
        <v>161</v>
      </c>
    </row>
    <row r="707" spans="1:2">
      <c r="A707" s="1">
        <v>45998</v>
      </c>
      <c r="B707" t="s">
        <v>161</v>
      </c>
    </row>
    <row r="708" spans="1:2">
      <c r="A708" s="1">
        <v>45999</v>
      </c>
      <c r="B708" t="s">
        <v>160</v>
      </c>
    </row>
    <row r="709" spans="1:2">
      <c r="A709" s="1">
        <v>46000</v>
      </c>
      <c r="B709" t="s">
        <v>161</v>
      </c>
    </row>
    <row r="710" spans="1:2">
      <c r="A710" s="1">
        <v>46001</v>
      </c>
      <c r="B710" t="s">
        <v>161</v>
      </c>
    </row>
    <row r="711" spans="1:2">
      <c r="A711" s="1">
        <v>46002</v>
      </c>
      <c r="B711" t="s">
        <v>161</v>
      </c>
    </row>
    <row r="712" spans="1:2">
      <c r="A712" s="1">
        <v>46003</v>
      </c>
      <c r="B712" t="s">
        <v>161</v>
      </c>
    </row>
    <row r="713" spans="1:2">
      <c r="A713" s="1">
        <v>46004</v>
      </c>
      <c r="B713" t="s">
        <v>161</v>
      </c>
    </row>
    <row r="714" spans="1:2">
      <c r="A714" s="1">
        <v>46005</v>
      </c>
      <c r="B714" t="s">
        <v>161</v>
      </c>
    </row>
    <row r="715" spans="1:2">
      <c r="A715" s="1">
        <v>46006</v>
      </c>
      <c r="B715" t="s">
        <v>160</v>
      </c>
    </row>
    <row r="716" spans="1:2">
      <c r="A716" s="1">
        <v>46007</v>
      </c>
      <c r="B716" t="s">
        <v>161</v>
      </c>
    </row>
    <row r="717" spans="1:2">
      <c r="A717" s="1">
        <v>46008</v>
      </c>
      <c r="B717" t="s">
        <v>161</v>
      </c>
    </row>
    <row r="718" spans="1:2">
      <c r="A718" s="1">
        <v>46009</v>
      </c>
      <c r="B718" t="s">
        <v>161</v>
      </c>
    </row>
    <row r="719" spans="1:2">
      <c r="A719" s="1">
        <v>46010</v>
      </c>
      <c r="B719" t="s">
        <v>161</v>
      </c>
    </row>
    <row r="720" spans="1:2">
      <c r="A720" s="1">
        <v>46011</v>
      </c>
      <c r="B720" t="s">
        <v>161</v>
      </c>
    </row>
    <row r="721" spans="1:2">
      <c r="A721" s="1">
        <v>46012</v>
      </c>
      <c r="B721" t="s">
        <v>161</v>
      </c>
    </row>
    <row r="722" spans="1:2">
      <c r="A722" s="1">
        <v>46013</v>
      </c>
      <c r="B722" t="s">
        <v>160</v>
      </c>
    </row>
    <row r="723" spans="1:2">
      <c r="A723" s="1">
        <v>46014</v>
      </c>
      <c r="B723" t="s">
        <v>161</v>
      </c>
    </row>
    <row r="724" spans="1:2">
      <c r="A724" s="1">
        <v>46015</v>
      </c>
      <c r="B724" t="s">
        <v>161</v>
      </c>
    </row>
    <row r="725" spans="1:2">
      <c r="A725" s="1">
        <v>46016</v>
      </c>
      <c r="B725" t="s">
        <v>161</v>
      </c>
    </row>
    <row r="726" spans="1:2">
      <c r="A726" s="1">
        <v>46017</v>
      </c>
      <c r="B726" t="s">
        <v>161</v>
      </c>
    </row>
    <row r="727" spans="1:2">
      <c r="A727" s="1">
        <v>46018</v>
      </c>
      <c r="B727" t="s">
        <v>161</v>
      </c>
    </row>
    <row r="728" spans="1:2">
      <c r="A728" s="1">
        <v>46019</v>
      </c>
      <c r="B728" t="s">
        <v>161</v>
      </c>
    </row>
    <row r="729" spans="1:2">
      <c r="A729" s="1">
        <v>46020</v>
      </c>
      <c r="B729" t="s">
        <v>160</v>
      </c>
    </row>
    <row r="730" spans="1:2">
      <c r="A730" s="1">
        <v>46021</v>
      </c>
      <c r="B730" t="s">
        <v>160</v>
      </c>
    </row>
    <row r="731" spans="1:2">
      <c r="A731" s="1">
        <v>46022</v>
      </c>
      <c r="B731" t="s">
        <v>160</v>
      </c>
    </row>
    <row r="732" spans="1:2">
      <c r="A732" s="1">
        <v>46023</v>
      </c>
      <c r="B732" t="s">
        <v>160</v>
      </c>
    </row>
    <row r="733" spans="1:2">
      <c r="A733" s="1">
        <v>46024</v>
      </c>
      <c r="B733" t="s">
        <v>160</v>
      </c>
    </row>
    <row r="734" spans="1:2">
      <c r="A734" s="1">
        <v>46025</v>
      </c>
      <c r="B734" t="s">
        <v>160</v>
      </c>
    </row>
    <row r="735" spans="1:2">
      <c r="A735" s="1">
        <v>46026</v>
      </c>
      <c r="B735" t="s">
        <v>161</v>
      </c>
    </row>
    <row r="736" spans="1:2">
      <c r="A736" s="1">
        <v>46027</v>
      </c>
      <c r="B736" t="s">
        <v>160</v>
      </c>
    </row>
    <row r="737" spans="1:2">
      <c r="A737" s="1">
        <v>46028</v>
      </c>
      <c r="B737" t="s">
        <v>161</v>
      </c>
    </row>
    <row r="738" spans="1:2">
      <c r="A738" s="1">
        <v>46029</v>
      </c>
      <c r="B738" t="s">
        <v>161</v>
      </c>
    </row>
    <row r="739" spans="1:2">
      <c r="A739" s="1">
        <v>46030</v>
      </c>
      <c r="B739" t="s">
        <v>161</v>
      </c>
    </row>
    <row r="740" spans="1:2">
      <c r="A740" s="1">
        <v>46031</v>
      </c>
      <c r="B740" t="s">
        <v>161</v>
      </c>
    </row>
    <row r="741" spans="1:2">
      <c r="A741" s="1">
        <v>46032</v>
      </c>
      <c r="B741" t="s">
        <v>161</v>
      </c>
    </row>
    <row r="742" spans="1:2">
      <c r="A742" s="1">
        <v>46033</v>
      </c>
      <c r="B742" t="s">
        <v>161</v>
      </c>
    </row>
    <row r="743" spans="1:2">
      <c r="A743" s="1">
        <v>46034</v>
      </c>
    </row>
    <row r="744" spans="1:2">
      <c r="A744" s="1">
        <v>46035</v>
      </c>
      <c r="B744" t="s">
        <v>160</v>
      </c>
    </row>
    <row r="745" spans="1:2">
      <c r="A745" s="1">
        <v>46036</v>
      </c>
      <c r="B745" t="s">
        <v>161</v>
      </c>
    </row>
    <row r="746" spans="1:2">
      <c r="A746" s="1">
        <v>46037</v>
      </c>
      <c r="B746" t="s">
        <v>161</v>
      </c>
    </row>
    <row r="747" spans="1:2">
      <c r="A747" s="1">
        <v>46038</v>
      </c>
      <c r="B747" t="s">
        <v>161</v>
      </c>
    </row>
    <row r="748" spans="1:2">
      <c r="A748" s="1">
        <v>46039</v>
      </c>
      <c r="B748" t="s">
        <v>161</v>
      </c>
    </row>
    <row r="749" spans="1:2">
      <c r="A749" s="1">
        <v>46040</v>
      </c>
      <c r="B749" t="s">
        <v>161</v>
      </c>
    </row>
    <row r="750" spans="1:2">
      <c r="A750" s="1">
        <v>46041</v>
      </c>
      <c r="B750" t="s">
        <v>160</v>
      </c>
    </row>
    <row r="751" spans="1:2">
      <c r="A751" s="1">
        <v>46042</v>
      </c>
      <c r="B751" t="s">
        <v>161</v>
      </c>
    </row>
    <row r="752" spans="1:2">
      <c r="A752" s="1">
        <v>46043</v>
      </c>
      <c r="B752" t="s">
        <v>161</v>
      </c>
    </row>
    <row r="753" spans="1:2">
      <c r="A753" s="1">
        <v>46044</v>
      </c>
      <c r="B753" t="s">
        <v>161</v>
      </c>
    </row>
    <row r="754" spans="1:2">
      <c r="A754" s="1">
        <v>46045</v>
      </c>
      <c r="B754" t="s">
        <v>161</v>
      </c>
    </row>
    <row r="755" spans="1:2">
      <c r="A755" s="1">
        <v>46046</v>
      </c>
      <c r="B755" t="s">
        <v>161</v>
      </c>
    </row>
    <row r="756" spans="1:2">
      <c r="A756" s="1">
        <v>46047</v>
      </c>
      <c r="B756" t="s">
        <v>161</v>
      </c>
    </row>
    <row r="757" spans="1:2">
      <c r="A757" s="1">
        <v>46048</v>
      </c>
      <c r="B757" t="s">
        <v>160</v>
      </c>
    </row>
    <row r="758" spans="1:2">
      <c r="A758" s="1">
        <v>46049</v>
      </c>
      <c r="B758" t="s">
        <v>161</v>
      </c>
    </row>
    <row r="759" spans="1:2">
      <c r="A759" s="1">
        <v>46050</v>
      </c>
      <c r="B759" t="s">
        <v>161</v>
      </c>
    </row>
    <row r="760" spans="1:2">
      <c r="A760" s="1">
        <v>46051</v>
      </c>
      <c r="B760" t="s">
        <v>161</v>
      </c>
    </row>
    <row r="761" spans="1:2">
      <c r="A761" s="1">
        <v>46052</v>
      </c>
      <c r="B761" t="s">
        <v>161</v>
      </c>
    </row>
    <row r="762" spans="1:2">
      <c r="A762" s="1">
        <v>46053</v>
      </c>
      <c r="B762" t="s">
        <v>161</v>
      </c>
    </row>
    <row r="763" spans="1:2">
      <c r="A763" s="1">
        <v>46054</v>
      </c>
      <c r="B763" t="s">
        <v>161</v>
      </c>
    </row>
    <row r="764" spans="1:2">
      <c r="A764" s="1">
        <v>46055</v>
      </c>
      <c r="B764" t="s">
        <v>160</v>
      </c>
    </row>
    <row r="765" spans="1:2">
      <c r="A765" s="1">
        <v>46056</v>
      </c>
      <c r="B765" t="s">
        <v>161</v>
      </c>
    </row>
    <row r="766" spans="1:2">
      <c r="A766" s="1">
        <v>46057</v>
      </c>
      <c r="B766" t="s">
        <v>161</v>
      </c>
    </row>
    <row r="767" spans="1:2">
      <c r="A767" s="1">
        <v>46058</v>
      </c>
      <c r="B767" t="s">
        <v>161</v>
      </c>
    </row>
    <row r="768" spans="1:2">
      <c r="A768" s="1">
        <v>46059</v>
      </c>
      <c r="B768" t="s">
        <v>161</v>
      </c>
    </row>
    <row r="769" spans="1:2">
      <c r="A769" s="1">
        <v>46060</v>
      </c>
      <c r="B769" t="s">
        <v>161</v>
      </c>
    </row>
    <row r="770" spans="1:2">
      <c r="A770" s="1">
        <v>46061</v>
      </c>
      <c r="B770" t="s">
        <v>161</v>
      </c>
    </row>
    <row r="771" spans="1:2">
      <c r="A771" s="1">
        <v>46062</v>
      </c>
      <c r="B771" t="s">
        <v>160</v>
      </c>
    </row>
    <row r="772" spans="1:2">
      <c r="A772" s="1">
        <v>46063</v>
      </c>
      <c r="B772" t="s">
        <v>161</v>
      </c>
    </row>
    <row r="773" spans="1:2">
      <c r="A773" s="1">
        <v>46064</v>
      </c>
      <c r="B773" t="s">
        <v>161</v>
      </c>
    </row>
    <row r="774" spans="1:2">
      <c r="A774" s="1">
        <v>46065</v>
      </c>
      <c r="B774" t="s">
        <v>161</v>
      </c>
    </row>
    <row r="775" spans="1:2">
      <c r="A775" s="1">
        <v>46066</v>
      </c>
      <c r="B775" t="s">
        <v>161</v>
      </c>
    </row>
    <row r="776" spans="1:2">
      <c r="A776" s="1">
        <v>46067</v>
      </c>
      <c r="B776" t="s">
        <v>161</v>
      </c>
    </row>
    <row r="777" spans="1:2">
      <c r="A777" s="1">
        <v>46068</v>
      </c>
      <c r="B777" t="s">
        <v>161</v>
      </c>
    </row>
    <row r="778" spans="1:2">
      <c r="A778" s="1">
        <v>46069</v>
      </c>
      <c r="B778" t="s">
        <v>160</v>
      </c>
    </row>
    <row r="779" spans="1:2">
      <c r="A779" s="1">
        <v>46070</v>
      </c>
      <c r="B779" t="s">
        <v>161</v>
      </c>
    </row>
    <row r="780" spans="1:2">
      <c r="A780" s="1">
        <v>46071</v>
      </c>
      <c r="B780" t="s">
        <v>161</v>
      </c>
    </row>
    <row r="781" spans="1:2">
      <c r="A781" s="1">
        <v>46072</v>
      </c>
      <c r="B781" t="s">
        <v>161</v>
      </c>
    </row>
    <row r="782" spans="1:2">
      <c r="A782" s="1">
        <v>46073</v>
      </c>
      <c r="B782" t="s">
        <v>161</v>
      </c>
    </row>
    <row r="783" spans="1:2">
      <c r="A783" s="1">
        <v>46074</v>
      </c>
      <c r="B783" t="s">
        <v>161</v>
      </c>
    </row>
    <row r="784" spans="1:2">
      <c r="A784" s="1">
        <v>46075</v>
      </c>
      <c r="B784" t="s">
        <v>161</v>
      </c>
    </row>
    <row r="785" spans="1:2">
      <c r="A785" s="1">
        <v>46076</v>
      </c>
    </row>
    <row r="786" spans="1:2">
      <c r="A786" s="1">
        <v>46077</v>
      </c>
      <c r="B786" t="s">
        <v>160</v>
      </c>
    </row>
    <row r="787" spans="1:2">
      <c r="A787" s="1">
        <v>46078</v>
      </c>
      <c r="B787" t="s">
        <v>161</v>
      </c>
    </row>
    <row r="788" spans="1:2">
      <c r="A788" s="1">
        <v>46079</v>
      </c>
      <c r="B788" t="s">
        <v>161</v>
      </c>
    </row>
    <row r="789" spans="1:2">
      <c r="A789" s="1">
        <v>46080</v>
      </c>
      <c r="B789" t="s">
        <v>161</v>
      </c>
    </row>
    <row r="790" spans="1:2">
      <c r="A790" s="1">
        <v>46081</v>
      </c>
      <c r="B790" t="s">
        <v>161</v>
      </c>
    </row>
    <row r="791" spans="1:2">
      <c r="A791" s="1">
        <v>46082</v>
      </c>
      <c r="B791" t="s">
        <v>161</v>
      </c>
    </row>
    <row r="792" spans="1:2">
      <c r="A792" s="1">
        <v>46083</v>
      </c>
      <c r="B792" t="s">
        <v>160</v>
      </c>
    </row>
    <row r="793" spans="1:2">
      <c r="A793" s="1">
        <v>46084</v>
      </c>
      <c r="B793" t="s">
        <v>161</v>
      </c>
    </row>
    <row r="794" spans="1:2">
      <c r="A794" s="1">
        <v>46085</v>
      </c>
      <c r="B794" t="s">
        <v>161</v>
      </c>
    </row>
    <row r="795" spans="1:2">
      <c r="A795" s="1">
        <v>46086</v>
      </c>
      <c r="B795" t="s">
        <v>161</v>
      </c>
    </row>
    <row r="796" spans="1:2">
      <c r="A796" s="1">
        <v>46087</v>
      </c>
      <c r="B796" t="s">
        <v>161</v>
      </c>
    </row>
    <row r="797" spans="1:2">
      <c r="A797" s="1">
        <v>46088</v>
      </c>
      <c r="B797" t="s">
        <v>161</v>
      </c>
    </row>
    <row r="798" spans="1:2">
      <c r="A798" s="1">
        <v>46089</v>
      </c>
      <c r="B798" t="s">
        <v>161</v>
      </c>
    </row>
    <row r="799" spans="1:2">
      <c r="A799" s="1">
        <v>46090</v>
      </c>
      <c r="B799" t="s">
        <v>160</v>
      </c>
    </row>
    <row r="800" spans="1:2">
      <c r="A800" s="1">
        <v>46091</v>
      </c>
      <c r="B800" t="s">
        <v>161</v>
      </c>
    </row>
    <row r="801" spans="1:2">
      <c r="A801" s="1">
        <v>46092</v>
      </c>
      <c r="B801" t="s">
        <v>161</v>
      </c>
    </row>
    <row r="802" spans="1:2">
      <c r="A802" s="1">
        <v>46093</v>
      </c>
      <c r="B802" t="s">
        <v>161</v>
      </c>
    </row>
    <row r="803" spans="1:2">
      <c r="A803" s="1">
        <v>46094</v>
      </c>
      <c r="B803" t="s">
        <v>161</v>
      </c>
    </row>
    <row r="804" spans="1:2">
      <c r="A804" s="1">
        <v>46095</v>
      </c>
      <c r="B804" t="s">
        <v>161</v>
      </c>
    </row>
    <row r="805" spans="1:2">
      <c r="A805" s="1">
        <v>46096</v>
      </c>
      <c r="B805" t="s">
        <v>161</v>
      </c>
    </row>
    <row r="806" spans="1:2">
      <c r="A806" s="1">
        <v>46097</v>
      </c>
      <c r="B806" t="s">
        <v>160</v>
      </c>
    </row>
    <row r="807" spans="1:2">
      <c r="A807" s="1">
        <v>46098</v>
      </c>
      <c r="B807" t="s">
        <v>161</v>
      </c>
    </row>
    <row r="808" spans="1:2">
      <c r="A808" s="1">
        <v>46099</v>
      </c>
      <c r="B808" t="s">
        <v>161</v>
      </c>
    </row>
    <row r="809" spans="1:2">
      <c r="A809" s="1">
        <v>46100</v>
      </c>
      <c r="B809" t="s">
        <v>161</v>
      </c>
    </row>
    <row r="810" spans="1:2">
      <c r="A810" s="1">
        <v>46101</v>
      </c>
      <c r="B810" t="s">
        <v>161</v>
      </c>
    </row>
    <row r="811" spans="1:2">
      <c r="A811" s="1">
        <v>46102</v>
      </c>
      <c r="B811" t="s">
        <v>161</v>
      </c>
    </row>
    <row r="812" spans="1:2">
      <c r="A812" s="1">
        <v>46103</v>
      </c>
      <c r="B812" t="s">
        <v>161</v>
      </c>
    </row>
    <row r="813" spans="1:2">
      <c r="A813" s="1">
        <v>46104</v>
      </c>
      <c r="B813" t="s">
        <v>160</v>
      </c>
    </row>
    <row r="814" spans="1:2">
      <c r="A814" s="1">
        <v>46105</v>
      </c>
      <c r="B814" t="s">
        <v>161</v>
      </c>
    </row>
    <row r="815" spans="1:2">
      <c r="A815" s="1">
        <v>46106</v>
      </c>
      <c r="B815" t="s">
        <v>161</v>
      </c>
    </row>
    <row r="816" spans="1:2">
      <c r="A816" s="1">
        <v>46107</v>
      </c>
      <c r="B816" t="s">
        <v>161</v>
      </c>
    </row>
    <row r="817" spans="1:2">
      <c r="A817" s="1">
        <v>46108</v>
      </c>
      <c r="B817" t="s">
        <v>161</v>
      </c>
    </row>
    <row r="818" spans="1:2">
      <c r="A818" s="1">
        <v>46109</v>
      </c>
      <c r="B818" t="s">
        <v>161</v>
      </c>
    </row>
    <row r="819" spans="1:2">
      <c r="A819" s="1">
        <v>46110</v>
      </c>
      <c r="B819" t="s">
        <v>161</v>
      </c>
    </row>
    <row r="820" spans="1:2">
      <c r="A820" s="1">
        <v>46111</v>
      </c>
      <c r="B820" t="s">
        <v>160</v>
      </c>
    </row>
    <row r="821" spans="1:2">
      <c r="A821" s="1">
        <v>46112</v>
      </c>
      <c r="B821" t="s">
        <v>161</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46"/>
  <sheetViews>
    <sheetView topLeftCell="A31" workbookViewId="0">
      <selection activeCell="I31" sqref="I31"/>
    </sheetView>
  </sheetViews>
  <sheetFormatPr defaultRowHeight="18.75"/>
  <cols>
    <col min="7" max="7" width="58.5" customWidth="1"/>
    <col min="9" max="9" width="11.25" customWidth="1"/>
  </cols>
  <sheetData>
    <row r="1" spans="1:9">
      <c r="A1" t="s">
        <v>27</v>
      </c>
      <c r="B1">
        <v>1</v>
      </c>
      <c r="C1" t="s">
        <v>30</v>
      </c>
      <c r="D1" t="s">
        <v>33</v>
      </c>
      <c r="E1" t="s">
        <v>35</v>
      </c>
      <c r="F1" t="s">
        <v>38</v>
      </c>
      <c r="G1" t="s">
        <v>111</v>
      </c>
      <c r="H1" t="s">
        <v>71</v>
      </c>
      <c r="I1" t="s">
        <v>97</v>
      </c>
    </row>
    <row r="2" spans="1:9">
      <c r="A2" t="s">
        <v>28</v>
      </c>
      <c r="B2">
        <v>2</v>
      </c>
      <c r="C2" t="s">
        <v>31</v>
      </c>
      <c r="D2" t="s">
        <v>34</v>
      </c>
      <c r="E2" t="s">
        <v>36</v>
      </c>
      <c r="F2" t="s">
        <v>39</v>
      </c>
      <c r="G2" t="s">
        <v>112</v>
      </c>
      <c r="I2" t="s">
        <v>98</v>
      </c>
    </row>
    <row r="3" spans="1:9">
      <c r="A3" t="s">
        <v>29</v>
      </c>
      <c r="B3">
        <v>3</v>
      </c>
      <c r="C3" t="s">
        <v>32</v>
      </c>
      <c r="F3" t="s">
        <v>40</v>
      </c>
      <c r="G3" t="s">
        <v>113</v>
      </c>
      <c r="I3" t="s">
        <v>99</v>
      </c>
    </row>
    <row r="4" spans="1:9">
      <c r="B4">
        <v>4</v>
      </c>
      <c r="F4" t="s">
        <v>110</v>
      </c>
      <c r="G4" t="s">
        <v>114</v>
      </c>
    </row>
    <row r="5" spans="1:9">
      <c r="B5">
        <v>5</v>
      </c>
      <c r="G5" t="s">
        <v>115</v>
      </c>
    </row>
    <row r="6" spans="1:9">
      <c r="B6">
        <v>6</v>
      </c>
      <c r="G6" t="s">
        <v>116</v>
      </c>
    </row>
    <row r="7" spans="1:9">
      <c r="B7">
        <v>7</v>
      </c>
      <c r="G7" t="s">
        <v>117</v>
      </c>
    </row>
    <row r="8" spans="1:9">
      <c r="B8">
        <v>8</v>
      </c>
      <c r="G8" t="s">
        <v>118</v>
      </c>
    </row>
    <row r="9" spans="1:9">
      <c r="G9" t="s">
        <v>119</v>
      </c>
    </row>
    <row r="10" spans="1:9">
      <c r="G10" s="46" t="s">
        <v>120</v>
      </c>
    </row>
    <row r="11" spans="1:9">
      <c r="G11" t="s">
        <v>121</v>
      </c>
    </row>
    <row r="12" spans="1:9">
      <c r="G12" t="s">
        <v>122</v>
      </c>
    </row>
    <row r="13" spans="1:9">
      <c r="G13" t="s">
        <v>123</v>
      </c>
    </row>
    <row r="14" spans="1:9">
      <c r="G14" t="s">
        <v>124</v>
      </c>
    </row>
    <row r="15" spans="1:9">
      <c r="G15" t="s">
        <v>150</v>
      </c>
    </row>
    <row r="16" spans="1:9">
      <c r="G16" t="s">
        <v>125</v>
      </c>
    </row>
    <row r="17" spans="7:7">
      <c r="G17" t="s">
        <v>126</v>
      </c>
    </row>
    <row r="18" spans="7:7">
      <c r="G18" t="s">
        <v>127</v>
      </c>
    </row>
    <row r="19" spans="7:7">
      <c r="G19" t="s">
        <v>128</v>
      </c>
    </row>
    <row r="20" spans="7:7">
      <c r="G20" t="s">
        <v>129</v>
      </c>
    </row>
    <row r="21" spans="7:7">
      <c r="G21" t="s">
        <v>130</v>
      </c>
    </row>
    <row r="22" spans="7:7">
      <c r="G22" t="s">
        <v>131</v>
      </c>
    </row>
    <row r="23" spans="7:7">
      <c r="G23" t="s">
        <v>132</v>
      </c>
    </row>
    <row r="24" spans="7:7">
      <c r="G24" t="s">
        <v>133</v>
      </c>
    </row>
    <row r="25" spans="7:7">
      <c r="G25" t="s">
        <v>151</v>
      </c>
    </row>
    <row r="26" spans="7:7">
      <c r="G26" t="s">
        <v>143</v>
      </c>
    </row>
    <row r="27" spans="7:7">
      <c r="G27" t="s">
        <v>152</v>
      </c>
    </row>
    <row r="28" spans="7:7">
      <c r="G28" t="s">
        <v>144</v>
      </c>
    </row>
    <row r="29" spans="7:7">
      <c r="G29" t="s">
        <v>145</v>
      </c>
    </row>
    <row r="30" spans="7:7">
      <c r="G30" t="s">
        <v>146</v>
      </c>
    </row>
    <row r="31" spans="7:7">
      <c r="G31" t="s">
        <v>153</v>
      </c>
    </row>
    <row r="32" spans="7:7">
      <c r="G32" t="s">
        <v>134</v>
      </c>
    </row>
    <row r="33" spans="7:7">
      <c r="G33" t="s">
        <v>135</v>
      </c>
    </row>
    <row r="34" spans="7:7">
      <c r="G34" t="s">
        <v>136</v>
      </c>
    </row>
    <row r="35" spans="7:7">
      <c r="G35" t="s">
        <v>137</v>
      </c>
    </row>
    <row r="36" spans="7:7">
      <c r="G36" t="s">
        <v>138</v>
      </c>
    </row>
    <row r="37" spans="7:7">
      <c r="G37" t="s">
        <v>139</v>
      </c>
    </row>
    <row r="38" spans="7:7">
      <c r="G38" t="s">
        <v>140</v>
      </c>
    </row>
    <row r="39" spans="7:7">
      <c r="G39" t="s">
        <v>141</v>
      </c>
    </row>
    <row r="40" spans="7:7">
      <c r="G40" t="s">
        <v>154</v>
      </c>
    </row>
    <row r="41" spans="7:7">
      <c r="G41" t="s">
        <v>155</v>
      </c>
    </row>
    <row r="42" spans="7:7">
      <c r="G42" t="s">
        <v>156</v>
      </c>
    </row>
    <row r="43" spans="7:7">
      <c r="G43" t="s">
        <v>157</v>
      </c>
    </row>
    <row r="44" spans="7:7">
      <c r="G44" t="s">
        <v>147</v>
      </c>
    </row>
    <row r="45" spans="7:7">
      <c r="G45" t="s">
        <v>148</v>
      </c>
    </row>
    <row r="46" spans="7:7">
      <c r="G46" t="s">
        <v>149</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C2"/>
  <sheetViews>
    <sheetView topLeftCell="G1" workbookViewId="0">
      <selection activeCell="N4" sqref="N4"/>
    </sheetView>
  </sheetViews>
  <sheetFormatPr defaultRowHeight="18.75"/>
  <cols>
    <col min="1" max="1" width="10.25" bestFit="1" customWidth="1"/>
    <col min="2" max="16" width="16.75" customWidth="1"/>
    <col min="19" max="19" width="16.75" customWidth="1"/>
    <col min="24" max="24" width="14.25" customWidth="1"/>
  </cols>
  <sheetData>
    <row r="1" spans="1:29">
      <c r="A1" t="s">
        <v>62</v>
      </c>
      <c r="B1" t="s">
        <v>49</v>
      </c>
      <c r="C1" t="s">
        <v>51</v>
      </c>
      <c r="D1" t="s">
        <v>50</v>
      </c>
      <c r="E1" t="s">
        <v>105</v>
      </c>
      <c r="F1" t="s">
        <v>106</v>
      </c>
      <c r="G1" t="s">
        <v>52</v>
      </c>
      <c r="H1" t="s">
        <v>1</v>
      </c>
      <c r="I1" t="s">
        <v>53</v>
      </c>
      <c r="J1" t="s">
        <v>47</v>
      </c>
      <c r="K1" t="s">
        <v>48</v>
      </c>
      <c r="L1" t="s">
        <v>107</v>
      </c>
      <c r="M1" t="s">
        <v>108</v>
      </c>
      <c r="N1" t="s">
        <v>109</v>
      </c>
      <c r="O1" t="s">
        <v>54</v>
      </c>
      <c r="P1" t="s">
        <v>42</v>
      </c>
      <c r="Q1" t="s">
        <v>43</v>
      </c>
      <c r="R1" t="s">
        <v>44</v>
      </c>
      <c r="S1" t="s">
        <v>45</v>
      </c>
      <c r="T1" t="s">
        <v>46</v>
      </c>
      <c r="U1" t="s">
        <v>24</v>
      </c>
      <c r="V1" t="s">
        <v>25</v>
      </c>
      <c r="W1" t="s">
        <v>61</v>
      </c>
      <c r="X1" t="s">
        <v>60</v>
      </c>
      <c r="Y1" t="s">
        <v>55</v>
      </c>
      <c r="Z1" t="s">
        <v>58</v>
      </c>
      <c r="AA1" t="s">
        <v>64</v>
      </c>
      <c r="AB1" t="s">
        <v>63</v>
      </c>
      <c r="AC1" t="s">
        <v>93</v>
      </c>
    </row>
    <row r="2" spans="1:29">
      <c r="A2" s="1">
        <f>入力シート!I8</f>
        <v>0</v>
      </c>
      <c r="B2">
        <f>入力シート!B15</f>
        <v>0</v>
      </c>
      <c r="C2">
        <f>入力シート!I15</f>
        <v>0</v>
      </c>
      <c r="D2">
        <f>入力シート!H16</f>
        <v>0</v>
      </c>
      <c r="F2" t="str">
        <f>入力シート!B10&amp;" "&amp;入力シート!H10</f>
        <v xml:space="preserve"> </v>
      </c>
      <c r="G2">
        <f>入力シート!D11</f>
        <v>0</v>
      </c>
      <c r="H2" s="29">
        <f>入力シート!I11</f>
        <v>0</v>
      </c>
      <c r="I2">
        <f>入力シート!D12</f>
        <v>0</v>
      </c>
      <c r="J2">
        <f>入力シート!B17</f>
        <v>0</v>
      </c>
      <c r="K2">
        <f>入力シート!I17</f>
        <v>0</v>
      </c>
      <c r="L2">
        <f>入力シート!B18</f>
        <v>0</v>
      </c>
      <c r="M2">
        <f>入力シート!E18</f>
        <v>0</v>
      </c>
      <c r="N2">
        <f>入力シート!I18</f>
        <v>0</v>
      </c>
      <c r="O2" s="2">
        <f ca="1">INDIRECT(ADDRESS(19+(入力シート!$B$62-1)*2,4,1,0,"入力シート"),FALSE)</f>
        <v>0</v>
      </c>
      <c r="P2" s="3" t="str">
        <f ca="1">INDIRECT(ADDRESS(19+(入力シート!$B$62-1)*2,8,1,0,"入力シート"),FALSE)</f>
        <v>学級数</v>
      </c>
      <c r="Q2" s="3">
        <f ca="1">INDIRECT(ADDRESS(19+(入力シート!$B$62-1)*2,11,1,0,"入力シート"),FALSE)</f>
        <v>0</v>
      </c>
      <c r="R2" s="3" t="str">
        <f ca="1">INDIRECT(ADDRESS(20+(入力シート!$B$62-1)*2,8,1,0,"入力シート"),FALSE)</f>
        <v>引率者</v>
      </c>
      <c r="S2" s="3" t="str">
        <f ca="1">INDIRECT(ADDRESS(20+(入力シート!$B$62-1)*2,11,1,0,"入力シート"),FALSE)</f>
        <v>人）</v>
      </c>
      <c r="T2">
        <f>入力シート!B27</f>
        <v>0</v>
      </c>
      <c r="U2">
        <f>入力シート!H27</f>
        <v>0</v>
      </c>
      <c r="V2">
        <f>入力シート!J27</f>
        <v>0</v>
      </c>
      <c r="W2" t="str">
        <f>U2&amp;V2&amp;"台"</f>
        <v>00台</v>
      </c>
      <c r="X2">
        <f>IF(入力シート!D29="希望する","希望",入力シート!D29)</f>
        <v>0</v>
      </c>
      <c r="Y2" t="str">
        <f>入力シート!C65</f>
        <v xml:space="preserve">
</v>
      </c>
      <c r="Z2">
        <f>入力シート!H30</f>
        <v>0</v>
      </c>
      <c r="AA2">
        <f>入力シート!B33</f>
        <v>0</v>
      </c>
      <c r="AB2">
        <f>入力シート!B41</f>
        <v>0</v>
      </c>
      <c r="AC2">
        <f>入力シート!H29</f>
        <v>0</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入力シート</vt:lpstr>
      <vt:lpstr>記載例</vt:lpstr>
      <vt:lpstr>休館日</vt:lpstr>
      <vt:lpstr>dropdown</vt:lpstr>
      <vt:lpstr>out</vt:lpstr>
      <vt:lpstr>記載例!Print_Area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檜山 徹</cp:lastModifiedBy>
  <dcterms:created xsi:type="dcterms:W3CDTF">2023-12-16T15:15:22Z</dcterms:created>
  <dcterms:modified xsi:type="dcterms:W3CDTF">2023-12-16T15:15:22Z</dcterms:modified>
</cp:coreProperties>
</file>